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FTLEE\2016 FTLEE\"/>
    </mc:Choice>
  </mc:AlternateContent>
  <bookViews>
    <workbookView xWindow="0" yWindow="0" windowWidth="23040" windowHeight="9192"/>
  </bookViews>
  <sheets>
    <sheet name="All Agencies" sheetId="4" r:id="rId1"/>
    <sheet name="Sheriffs Offices" sheetId="1" r:id="rId2"/>
    <sheet name="Municipal PDs" sheetId="2" r:id="rId3"/>
    <sheet name="State, Tribal, University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3" i="4" l="1"/>
  <c r="G263" i="4"/>
  <c r="H262" i="4"/>
  <c r="G262" i="4"/>
  <c r="H261" i="4"/>
  <c r="G261" i="4"/>
  <c r="I261" i="4" s="1"/>
  <c r="I260" i="4"/>
  <c r="H260" i="4"/>
  <c r="G260" i="4"/>
  <c r="H259" i="4"/>
  <c r="G259" i="4"/>
  <c r="H258" i="4"/>
  <c r="G258" i="4"/>
  <c r="H257" i="4"/>
  <c r="G257" i="4"/>
  <c r="H256" i="4"/>
  <c r="G256" i="4"/>
  <c r="I256" i="4" s="1"/>
  <c r="H255" i="4"/>
  <c r="I255" i="4" s="1"/>
  <c r="G255" i="4"/>
  <c r="H254" i="4"/>
  <c r="G254" i="4"/>
  <c r="I254" i="4" s="1"/>
  <c r="H253" i="4"/>
  <c r="G253" i="4"/>
  <c r="H252" i="4"/>
  <c r="G252" i="4"/>
  <c r="I252" i="4" s="1"/>
  <c r="H251" i="4"/>
  <c r="I251" i="4" s="1"/>
  <c r="G251" i="4"/>
  <c r="H250" i="4"/>
  <c r="G250" i="4"/>
  <c r="I250" i="4" s="1"/>
  <c r="H249" i="4"/>
  <c r="G249" i="4"/>
  <c r="H248" i="4"/>
  <c r="I248" i="4" s="1"/>
  <c r="G248" i="4"/>
  <c r="H247" i="4"/>
  <c r="G247" i="4"/>
  <c r="H246" i="4"/>
  <c r="G246" i="4"/>
  <c r="H245" i="4"/>
  <c r="G245" i="4"/>
  <c r="I245" i="4" s="1"/>
  <c r="I244" i="4"/>
  <c r="H244" i="4"/>
  <c r="G244" i="4"/>
  <c r="H243" i="4"/>
  <c r="G243" i="4"/>
  <c r="H242" i="4"/>
  <c r="G242" i="4"/>
  <c r="H241" i="4"/>
  <c r="G241" i="4"/>
  <c r="I241" i="4" s="1"/>
  <c r="H240" i="4"/>
  <c r="G240" i="4"/>
  <c r="I240" i="4" s="1"/>
  <c r="H239" i="4"/>
  <c r="I239" i="4" s="1"/>
  <c r="G239" i="4"/>
  <c r="H238" i="4"/>
  <c r="G238" i="4"/>
  <c r="I238" i="4" s="1"/>
  <c r="H237" i="4"/>
  <c r="G237" i="4"/>
  <c r="H236" i="4"/>
  <c r="G236" i="4"/>
  <c r="I236" i="4" s="1"/>
  <c r="H235" i="4"/>
  <c r="I235" i="4" s="1"/>
  <c r="G235" i="4"/>
  <c r="H234" i="4"/>
  <c r="G234" i="4"/>
  <c r="I234" i="4" s="1"/>
  <c r="H233" i="4"/>
  <c r="G233" i="4"/>
  <c r="H232" i="4"/>
  <c r="I232" i="4" s="1"/>
  <c r="G232" i="4"/>
  <c r="H231" i="4"/>
  <c r="G231" i="4"/>
  <c r="H230" i="4"/>
  <c r="G230" i="4"/>
  <c r="H229" i="4"/>
  <c r="G229" i="4"/>
  <c r="I229" i="4" s="1"/>
  <c r="I228" i="4"/>
  <c r="H228" i="4"/>
  <c r="G228" i="4"/>
  <c r="H227" i="4"/>
  <c r="G227" i="4"/>
  <c r="H226" i="4"/>
  <c r="G226" i="4"/>
  <c r="H225" i="4"/>
  <c r="G225" i="4"/>
  <c r="I225" i="4" s="1"/>
  <c r="H224" i="4"/>
  <c r="G224" i="4"/>
  <c r="I224" i="4" s="1"/>
  <c r="H223" i="4"/>
  <c r="I223" i="4" s="1"/>
  <c r="G223" i="4"/>
  <c r="H222" i="4"/>
  <c r="G222" i="4"/>
  <c r="I222" i="4" s="1"/>
  <c r="H221" i="4"/>
  <c r="G221" i="4"/>
  <c r="H220" i="4"/>
  <c r="G220" i="4"/>
  <c r="I220" i="4" s="1"/>
  <c r="H219" i="4"/>
  <c r="I219" i="4" s="1"/>
  <c r="G219" i="4"/>
  <c r="H218" i="4"/>
  <c r="G218" i="4"/>
  <c r="I218" i="4" s="1"/>
  <c r="H217" i="4"/>
  <c r="G217" i="4"/>
  <c r="H216" i="4"/>
  <c r="I216" i="4" s="1"/>
  <c r="G216" i="4"/>
  <c r="H215" i="4"/>
  <c r="G215" i="4"/>
  <c r="H214" i="4"/>
  <c r="G214" i="4"/>
  <c r="H213" i="4"/>
  <c r="G213" i="4"/>
  <c r="I213" i="4" s="1"/>
  <c r="I212" i="4"/>
  <c r="H212" i="4"/>
  <c r="G212" i="4"/>
  <c r="H211" i="4"/>
  <c r="G211" i="4"/>
  <c r="H210" i="4"/>
  <c r="G210" i="4"/>
  <c r="H209" i="4"/>
  <c r="G209" i="4"/>
  <c r="I209" i="4" s="1"/>
  <c r="H208" i="4"/>
  <c r="G208" i="4"/>
  <c r="I208" i="4" s="1"/>
  <c r="H207" i="4"/>
  <c r="I207" i="4" s="1"/>
  <c r="G207" i="4"/>
  <c r="H206" i="4"/>
  <c r="G206" i="4"/>
  <c r="I206" i="4" s="1"/>
  <c r="H205" i="4"/>
  <c r="G205" i="4"/>
  <c r="H204" i="4"/>
  <c r="G204" i="4"/>
  <c r="I204" i="4" s="1"/>
  <c r="H203" i="4"/>
  <c r="I203" i="4" s="1"/>
  <c r="G203" i="4"/>
  <c r="H202" i="4"/>
  <c r="G202" i="4"/>
  <c r="I202" i="4" s="1"/>
  <c r="H201" i="4"/>
  <c r="G201" i="4"/>
  <c r="H200" i="4"/>
  <c r="G200" i="4"/>
  <c r="H199" i="4"/>
  <c r="G199" i="4"/>
  <c r="H198" i="4"/>
  <c r="G198" i="4"/>
  <c r="I198" i="4" s="1"/>
  <c r="H197" i="4"/>
  <c r="G197" i="4"/>
  <c r="I197" i="4" s="1"/>
  <c r="H196" i="4"/>
  <c r="I196" i="4" s="1"/>
  <c r="G196" i="4"/>
  <c r="H195" i="4"/>
  <c r="G195" i="4"/>
  <c r="I195" i="4" s="1"/>
  <c r="H194" i="4"/>
  <c r="G194" i="4"/>
  <c r="H193" i="4"/>
  <c r="G193" i="4"/>
  <c r="I193" i="4" s="1"/>
  <c r="H192" i="4"/>
  <c r="I192" i="4" s="1"/>
  <c r="G192" i="4"/>
  <c r="H191" i="4"/>
  <c r="G191" i="4"/>
  <c r="I191" i="4" s="1"/>
  <c r="H190" i="4"/>
  <c r="G190" i="4"/>
  <c r="H189" i="4"/>
  <c r="I189" i="4" s="1"/>
  <c r="G189" i="4"/>
  <c r="H188" i="4"/>
  <c r="G188" i="4"/>
  <c r="H187" i="4"/>
  <c r="G187" i="4"/>
  <c r="H186" i="4"/>
  <c r="G186" i="4"/>
  <c r="I186" i="4" s="1"/>
  <c r="I185" i="4"/>
  <c r="H185" i="4"/>
  <c r="G185" i="4"/>
  <c r="H184" i="4"/>
  <c r="G184" i="4"/>
  <c r="H183" i="4"/>
  <c r="G183" i="4"/>
  <c r="H182" i="4"/>
  <c r="G182" i="4"/>
  <c r="I182" i="4" s="1"/>
  <c r="H181" i="4"/>
  <c r="G181" i="4"/>
  <c r="I181" i="4" s="1"/>
  <c r="H180" i="4"/>
  <c r="I180" i="4" s="1"/>
  <c r="G180" i="4"/>
  <c r="H179" i="4"/>
  <c r="G179" i="4"/>
  <c r="H178" i="4"/>
  <c r="G178" i="4"/>
  <c r="H177" i="4"/>
  <c r="G177" i="4"/>
  <c r="I177" i="4" s="1"/>
  <c r="H176" i="4"/>
  <c r="I176" i="4" s="1"/>
  <c r="G176" i="4"/>
  <c r="H175" i="4"/>
  <c r="G175" i="4"/>
  <c r="I175" i="4" s="1"/>
  <c r="H174" i="4"/>
  <c r="G174" i="4"/>
  <c r="H173" i="4"/>
  <c r="G173" i="4"/>
  <c r="I173" i="4" s="1"/>
  <c r="H172" i="4"/>
  <c r="G172" i="4"/>
  <c r="H171" i="4"/>
  <c r="G171" i="4"/>
  <c r="H170" i="4"/>
  <c r="G170" i="4"/>
  <c r="I170" i="4" s="1"/>
  <c r="I169" i="4"/>
  <c r="H169" i="4"/>
  <c r="G169" i="4"/>
  <c r="H168" i="4"/>
  <c r="G168" i="4"/>
  <c r="H167" i="4"/>
  <c r="G167" i="4"/>
  <c r="H166" i="4"/>
  <c r="G166" i="4"/>
  <c r="I166" i="4" s="1"/>
  <c r="H165" i="4"/>
  <c r="G165" i="4"/>
  <c r="I165" i="4" s="1"/>
  <c r="H164" i="4"/>
  <c r="I164" i="4" s="1"/>
  <c r="G164" i="4"/>
  <c r="H163" i="4"/>
  <c r="G163" i="4"/>
  <c r="H162" i="4"/>
  <c r="G162" i="4"/>
  <c r="H161" i="4"/>
  <c r="G161" i="4"/>
  <c r="I161" i="4" s="1"/>
  <c r="H160" i="4"/>
  <c r="I160" i="4" s="1"/>
  <c r="G160" i="4"/>
  <c r="H159" i="4"/>
  <c r="G159" i="4"/>
  <c r="I159" i="4" s="1"/>
  <c r="H158" i="4"/>
  <c r="G158" i="4"/>
  <c r="H157" i="4"/>
  <c r="I157" i="4" s="1"/>
  <c r="G157" i="4"/>
  <c r="H156" i="4"/>
  <c r="G156" i="4"/>
  <c r="H155" i="4"/>
  <c r="G155" i="4"/>
  <c r="H154" i="4"/>
  <c r="G154" i="4"/>
  <c r="I154" i="4" s="1"/>
  <c r="I153" i="4"/>
  <c r="H153" i="4"/>
  <c r="G153" i="4"/>
  <c r="H152" i="4"/>
  <c r="G152" i="4"/>
  <c r="H151" i="4"/>
  <c r="G151" i="4"/>
  <c r="H150" i="4"/>
  <c r="G150" i="4"/>
  <c r="I150" i="4" s="1"/>
  <c r="H149" i="4"/>
  <c r="G149" i="4"/>
  <c r="I149" i="4" s="1"/>
  <c r="H148" i="4"/>
  <c r="I148" i="4" s="1"/>
  <c r="G148" i="4"/>
  <c r="H147" i="4"/>
  <c r="G147" i="4"/>
  <c r="H146" i="4"/>
  <c r="G146" i="4"/>
  <c r="H145" i="4"/>
  <c r="G145" i="4"/>
  <c r="I145" i="4" s="1"/>
  <c r="H144" i="4"/>
  <c r="I144" i="4" s="1"/>
  <c r="G144" i="4"/>
  <c r="H143" i="4"/>
  <c r="G143" i="4"/>
  <c r="I143" i="4" s="1"/>
  <c r="H142" i="4"/>
  <c r="G142" i="4"/>
  <c r="H141" i="4"/>
  <c r="I141" i="4" s="1"/>
  <c r="G141" i="4"/>
  <c r="H140" i="4"/>
  <c r="G140" i="4"/>
  <c r="H139" i="4"/>
  <c r="G139" i="4"/>
  <c r="H138" i="4"/>
  <c r="G138" i="4"/>
  <c r="I138" i="4" s="1"/>
  <c r="I137" i="4"/>
  <c r="H137" i="4"/>
  <c r="G137" i="4"/>
  <c r="H136" i="4"/>
  <c r="G136" i="4"/>
  <c r="H135" i="4"/>
  <c r="G135" i="4"/>
  <c r="H134" i="4"/>
  <c r="G134" i="4"/>
  <c r="I134" i="4" s="1"/>
  <c r="H133" i="4"/>
  <c r="G133" i="4"/>
  <c r="I133" i="4" s="1"/>
  <c r="H132" i="4"/>
  <c r="I132" i="4" s="1"/>
  <c r="G132" i="4"/>
  <c r="H131" i="4"/>
  <c r="G131" i="4"/>
  <c r="H130" i="4"/>
  <c r="G130" i="4"/>
  <c r="H129" i="4"/>
  <c r="G129" i="4"/>
  <c r="I129" i="4" s="1"/>
  <c r="H128" i="4"/>
  <c r="I128" i="4" s="1"/>
  <c r="G128" i="4"/>
  <c r="H127" i="4"/>
  <c r="G127" i="4"/>
  <c r="I127" i="4" s="1"/>
  <c r="H126" i="4"/>
  <c r="G126" i="4"/>
  <c r="H125" i="4"/>
  <c r="I125" i="4" s="1"/>
  <c r="G125" i="4"/>
  <c r="H124" i="4"/>
  <c r="G124" i="4"/>
  <c r="H123" i="4"/>
  <c r="G123" i="4"/>
  <c r="H122" i="4"/>
  <c r="G122" i="4"/>
  <c r="I122" i="4" s="1"/>
  <c r="I121" i="4"/>
  <c r="H121" i="4"/>
  <c r="G121" i="4"/>
  <c r="H120" i="4"/>
  <c r="G120" i="4"/>
  <c r="H119" i="4"/>
  <c r="G119" i="4"/>
  <c r="H118" i="4"/>
  <c r="G118" i="4"/>
  <c r="I118" i="4" s="1"/>
  <c r="H117" i="4"/>
  <c r="G117" i="4"/>
  <c r="I117" i="4" s="1"/>
  <c r="H116" i="4"/>
  <c r="I116" i="4" s="1"/>
  <c r="G116" i="4"/>
  <c r="H115" i="4"/>
  <c r="G115" i="4"/>
  <c r="H114" i="4"/>
  <c r="G114" i="4"/>
  <c r="H113" i="4"/>
  <c r="G113" i="4"/>
  <c r="I113" i="4" s="1"/>
  <c r="H112" i="4"/>
  <c r="I112" i="4" s="1"/>
  <c r="G112" i="4"/>
  <c r="H111" i="4"/>
  <c r="G111" i="4"/>
  <c r="I111" i="4" s="1"/>
  <c r="H110" i="4"/>
  <c r="G110" i="4"/>
  <c r="H109" i="4"/>
  <c r="I109" i="4" s="1"/>
  <c r="G109" i="4"/>
  <c r="H108" i="4"/>
  <c r="G108" i="4"/>
  <c r="H107" i="4"/>
  <c r="G107" i="4"/>
  <c r="H106" i="4"/>
  <c r="G106" i="4"/>
  <c r="I106" i="4" s="1"/>
  <c r="I105" i="4"/>
  <c r="H105" i="4"/>
  <c r="G105" i="4"/>
  <c r="H104" i="4"/>
  <c r="G104" i="4"/>
  <c r="H103" i="4"/>
  <c r="G103" i="4"/>
  <c r="H102" i="4"/>
  <c r="G102" i="4"/>
  <c r="I102" i="4" s="1"/>
  <c r="H101" i="4"/>
  <c r="G101" i="4"/>
  <c r="I101" i="4" s="1"/>
  <c r="H100" i="4"/>
  <c r="I100" i="4" s="1"/>
  <c r="G100" i="4"/>
  <c r="H99" i="4"/>
  <c r="G99" i="4"/>
  <c r="H98" i="4"/>
  <c r="G98" i="4"/>
  <c r="H97" i="4"/>
  <c r="G97" i="4"/>
  <c r="I97" i="4" s="1"/>
  <c r="H96" i="4"/>
  <c r="I96" i="4" s="1"/>
  <c r="G96" i="4"/>
  <c r="H95" i="4"/>
  <c r="G95" i="4"/>
  <c r="I95" i="4" s="1"/>
  <c r="H94" i="4"/>
  <c r="G94" i="4"/>
  <c r="H93" i="4"/>
  <c r="I93" i="4" s="1"/>
  <c r="G93" i="4"/>
  <c r="H92" i="4"/>
  <c r="G92" i="4"/>
  <c r="H91" i="4"/>
  <c r="G91" i="4"/>
  <c r="H90" i="4"/>
  <c r="G90" i="4"/>
  <c r="I90" i="4" s="1"/>
  <c r="I89" i="4"/>
  <c r="H89" i="4"/>
  <c r="G89" i="4"/>
  <c r="H88" i="4"/>
  <c r="G88" i="4"/>
  <c r="H87" i="4"/>
  <c r="G87" i="4"/>
  <c r="H86" i="4"/>
  <c r="G86" i="4"/>
  <c r="I86" i="4" s="1"/>
  <c r="H85" i="4"/>
  <c r="G85" i="4"/>
  <c r="I85" i="4" s="1"/>
  <c r="H84" i="4"/>
  <c r="I84" i="4" s="1"/>
  <c r="G84" i="4"/>
  <c r="H83" i="4"/>
  <c r="G83" i="4"/>
  <c r="H82" i="4"/>
  <c r="G82" i="4"/>
  <c r="H81" i="4"/>
  <c r="G81" i="4"/>
  <c r="I81" i="4" s="1"/>
  <c r="H80" i="4"/>
  <c r="I80" i="4" s="1"/>
  <c r="G80" i="4"/>
  <c r="H79" i="4"/>
  <c r="G79" i="4"/>
  <c r="I79" i="4" s="1"/>
  <c r="H78" i="4"/>
  <c r="G78" i="4"/>
  <c r="H77" i="4"/>
  <c r="I77" i="4" s="1"/>
  <c r="G77" i="4"/>
  <c r="H76" i="4"/>
  <c r="G76" i="4"/>
  <c r="H75" i="4"/>
  <c r="G75" i="4"/>
  <c r="H74" i="4"/>
  <c r="G74" i="4"/>
  <c r="I74" i="4" s="1"/>
  <c r="I73" i="4"/>
  <c r="H73" i="4"/>
  <c r="G73" i="4"/>
  <c r="H72" i="4"/>
  <c r="G72" i="4"/>
  <c r="H71" i="4"/>
  <c r="G71" i="4"/>
  <c r="H70" i="4"/>
  <c r="G70" i="4"/>
  <c r="I70" i="4" s="1"/>
  <c r="H69" i="4"/>
  <c r="G69" i="4"/>
  <c r="I69" i="4" s="1"/>
  <c r="H68" i="4"/>
  <c r="I68" i="4" s="1"/>
  <c r="G68" i="4"/>
  <c r="H67" i="4"/>
  <c r="G67" i="4"/>
  <c r="H66" i="4"/>
  <c r="G66" i="4"/>
  <c r="H65" i="4"/>
  <c r="G65" i="4"/>
  <c r="I65" i="4" s="1"/>
  <c r="H64" i="4"/>
  <c r="I64" i="4" s="1"/>
  <c r="G64" i="4"/>
  <c r="H63" i="4"/>
  <c r="G63" i="4"/>
  <c r="I63" i="4" s="1"/>
  <c r="H62" i="4"/>
  <c r="G62" i="4"/>
  <c r="H61" i="4"/>
  <c r="I61" i="4" s="1"/>
  <c r="G61" i="4"/>
  <c r="H60" i="4"/>
  <c r="G60" i="4"/>
  <c r="H59" i="4"/>
  <c r="G59" i="4"/>
  <c r="H58" i="4"/>
  <c r="G58" i="4"/>
  <c r="I58" i="4" s="1"/>
  <c r="I57" i="4"/>
  <c r="H57" i="4"/>
  <c r="G57" i="4"/>
  <c r="H56" i="4"/>
  <c r="G56" i="4"/>
  <c r="H55" i="4"/>
  <c r="G55" i="4"/>
  <c r="H54" i="4"/>
  <c r="G54" i="4"/>
  <c r="I54" i="4" s="1"/>
  <c r="H53" i="4"/>
  <c r="G53" i="4"/>
  <c r="I53" i="4" s="1"/>
  <c r="H52" i="4"/>
  <c r="I52" i="4" s="1"/>
  <c r="G52" i="4"/>
  <c r="H51" i="4"/>
  <c r="G51" i="4"/>
  <c r="H50" i="4"/>
  <c r="G50" i="4"/>
  <c r="H49" i="4"/>
  <c r="G49" i="4"/>
  <c r="I49" i="4" s="1"/>
  <c r="H48" i="4"/>
  <c r="I48" i="4" s="1"/>
  <c r="G48" i="4"/>
  <c r="H47" i="4"/>
  <c r="G47" i="4"/>
  <c r="I47" i="4" s="1"/>
  <c r="H46" i="4"/>
  <c r="G46" i="4"/>
  <c r="H45" i="4"/>
  <c r="I45" i="4" s="1"/>
  <c r="G45" i="4"/>
  <c r="H44" i="4"/>
  <c r="G44" i="4"/>
  <c r="H43" i="4"/>
  <c r="G43" i="4"/>
  <c r="H42" i="4"/>
  <c r="G42" i="4"/>
  <c r="I42" i="4" s="1"/>
  <c r="I41" i="4"/>
  <c r="H41" i="4"/>
  <c r="G41" i="4"/>
  <c r="H40" i="4"/>
  <c r="G40" i="4"/>
  <c r="H39" i="4"/>
  <c r="G39" i="4"/>
  <c r="H38" i="4"/>
  <c r="G38" i="4"/>
  <c r="I38" i="4" s="1"/>
  <c r="H37" i="4"/>
  <c r="G37" i="4"/>
  <c r="I37" i="4" s="1"/>
  <c r="H36" i="4"/>
  <c r="I36" i="4" s="1"/>
  <c r="G36" i="4"/>
  <c r="H35" i="4"/>
  <c r="G35" i="4"/>
  <c r="H34" i="4"/>
  <c r="G34" i="4"/>
  <c r="H33" i="4"/>
  <c r="G33" i="4"/>
  <c r="I33" i="4" s="1"/>
  <c r="H32" i="4"/>
  <c r="I32" i="4" s="1"/>
  <c r="G32" i="4"/>
  <c r="H31" i="4"/>
  <c r="G31" i="4"/>
  <c r="I31" i="4" s="1"/>
  <c r="H30" i="4"/>
  <c r="G30" i="4"/>
  <c r="H29" i="4"/>
  <c r="I29" i="4" s="1"/>
  <c r="G29" i="4"/>
  <c r="H28" i="4"/>
  <c r="G28" i="4"/>
  <c r="H27" i="4"/>
  <c r="G27" i="4"/>
  <c r="H26" i="4"/>
  <c r="G26" i="4"/>
  <c r="I26" i="4" s="1"/>
  <c r="I25" i="4"/>
  <c r="H25" i="4"/>
  <c r="G25" i="4"/>
  <c r="H24" i="4"/>
  <c r="G24" i="4"/>
  <c r="H23" i="4"/>
  <c r="G23" i="4"/>
  <c r="H22" i="4"/>
  <c r="G22" i="4"/>
  <c r="I22" i="4" s="1"/>
  <c r="H21" i="4"/>
  <c r="G21" i="4"/>
  <c r="I21" i="4" s="1"/>
  <c r="H20" i="4"/>
  <c r="I20" i="4" s="1"/>
  <c r="G20" i="4"/>
  <c r="I17" i="4" s="1"/>
  <c r="H19" i="4"/>
  <c r="G19" i="4"/>
  <c r="H18" i="4"/>
  <c r="G18" i="4"/>
  <c r="H17" i="4"/>
  <c r="G17" i="4"/>
  <c r="H16" i="4"/>
  <c r="I16" i="4" s="1"/>
  <c r="G16" i="4"/>
  <c r="H15" i="4"/>
  <c r="G15" i="4"/>
  <c r="I15" i="4" s="1"/>
  <c r="H14" i="4"/>
  <c r="G14" i="4"/>
  <c r="H13" i="4"/>
  <c r="I13" i="4" s="1"/>
  <c r="G13" i="4"/>
  <c r="H12" i="4"/>
  <c r="G12" i="4"/>
  <c r="H11" i="4"/>
  <c r="G11" i="4"/>
  <c r="H10" i="4"/>
  <c r="G10" i="4"/>
  <c r="I10" i="4" s="1"/>
  <c r="I9" i="4"/>
  <c r="H9" i="4"/>
  <c r="G9" i="4"/>
  <c r="H8" i="4"/>
  <c r="G8" i="4"/>
  <c r="H7" i="4"/>
  <c r="G7" i="4"/>
  <c r="H6" i="4"/>
  <c r="G6" i="4"/>
  <c r="I6" i="4" s="1"/>
  <c r="H5" i="4"/>
  <c r="G5" i="4"/>
  <c r="I5" i="4" s="1"/>
  <c r="H4" i="4"/>
  <c r="I4" i="4" s="1"/>
  <c r="G4" i="4"/>
  <c r="H3" i="4"/>
  <c r="G3" i="4"/>
  <c r="G20" i="3"/>
  <c r="H185" i="2"/>
  <c r="I185" i="2"/>
  <c r="G185" i="2"/>
  <c r="G30" i="2"/>
  <c r="I30" i="2" s="1"/>
  <c r="H30" i="2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H12" i="3" s="1"/>
  <c r="G4" i="3"/>
  <c r="H39" i="3"/>
  <c r="G39" i="3"/>
  <c r="H49" i="3"/>
  <c r="G49" i="3"/>
  <c r="H48" i="3"/>
  <c r="G48" i="3"/>
  <c r="H38" i="3"/>
  <c r="G38" i="3"/>
  <c r="H37" i="3"/>
  <c r="G37" i="3"/>
  <c r="H36" i="3"/>
  <c r="G36" i="3"/>
  <c r="H47" i="3"/>
  <c r="G47" i="3"/>
  <c r="H35" i="3"/>
  <c r="G35" i="3"/>
  <c r="H46" i="3"/>
  <c r="G46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45" i="3"/>
  <c r="G45" i="3"/>
  <c r="H23" i="3"/>
  <c r="G23" i="3"/>
  <c r="H22" i="3"/>
  <c r="G22" i="3"/>
  <c r="H44" i="3"/>
  <c r="G44" i="3"/>
  <c r="H21" i="3"/>
  <c r="G21" i="3"/>
  <c r="H20" i="3"/>
  <c r="H19" i="3"/>
  <c r="G19" i="3"/>
  <c r="H18" i="3"/>
  <c r="G18" i="3"/>
  <c r="H43" i="3"/>
  <c r="H50" i="3" s="1"/>
  <c r="G43" i="3"/>
  <c r="H17" i="3"/>
  <c r="G17" i="3"/>
  <c r="H16" i="3"/>
  <c r="G16" i="3"/>
  <c r="H15" i="3"/>
  <c r="G15" i="3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H42" i="1" s="1"/>
  <c r="G3" i="1"/>
  <c r="I18" i="4" l="1"/>
  <c r="I34" i="4"/>
  <c r="I50" i="4"/>
  <c r="I66" i="4"/>
  <c r="I82" i="4"/>
  <c r="I98" i="4"/>
  <c r="I114" i="4"/>
  <c r="I130" i="4"/>
  <c r="I146" i="4"/>
  <c r="I162" i="4"/>
  <c r="I178" i="4"/>
  <c r="I194" i="4"/>
  <c r="I205" i="4"/>
  <c r="I214" i="4"/>
  <c r="I221" i="4"/>
  <c r="I230" i="4"/>
  <c r="I237" i="4"/>
  <c r="I246" i="4"/>
  <c r="I253" i="4"/>
  <c r="I262" i="4"/>
  <c r="I257" i="4"/>
  <c r="I8" i="4"/>
  <c r="I24" i="4"/>
  <c r="I40" i="4"/>
  <c r="I56" i="4"/>
  <c r="I72" i="4"/>
  <c r="I88" i="4"/>
  <c r="I104" i="4"/>
  <c r="I120" i="4"/>
  <c r="I136" i="4"/>
  <c r="I152" i="4"/>
  <c r="I168" i="4"/>
  <c r="I184" i="4"/>
  <c r="I200" i="4"/>
  <c r="I211" i="4"/>
  <c r="I227" i="4"/>
  <c r="I243" i="4"/>
  <c r="I259" i="4"/>
  <c r="I7" i="4"/>
  <c r="I12" i="4"/>
  <c r="I14" i="4"/>
  <c r="I23" i="4"/>
  <c r="I28" i="4"/>
  <c r="I30" i="4"/>
  <c r="I39" i="4"/>
  <c r="I44" i="4"/>
  <c r="I46" i="4"/>
  <c r="I55" i="4"/>
  <c r="I60" i="4"/>
  <c r="I62" i="4"/>
  <c r="I71" i="4"/>
  <c r="I76" i="4"/>
  <c r="I78" i="4"/>
  <c r="I87" i="4"/>
  <c r="I92" i="4"/>
  <c r="I94" i="4"/>
  <c r="I103" i="4"/>
  <c r="I108" i="4"/>
  <c r="I110" i="4"/>
  <c r="I119" i="4"/>
  <c r="I124" i="4"/>
  <c r="I126" i="4"/>
  <c r="I135" i="4"/>
  <c r="I140" i="4"/>
  <c r="I142" i="4"/>
  <c r="I151" i="4"/>
  <c r="I156" i="4"/>
  <c r="I158" i="4"/>
  <c r="I167" i="4"/>
  <c r="I172" i="4"/>
  <c r="I174" i="4"/>
  <c r="I183" i="4"/>
  <c r="I188" i="4"/>
  <c r="I190" i="4"/>
  <c r="I199" i="4"/>
  <c r="I210" i="4"/>
  <c r="I215" i="4"/>
  <c r="I217" i="4"/>
  <c r="I226" i="4"/>
  <c r="I231" i="4"/>
  <c r="I233" i="4"/>
  <c r="I242" i="4"/>
  <c r="I247" i="4"/>
  <c r="I249" i="4"/>
  <c r="I258" i="4"/>
  <c r="I263" i="4"/>
  <c r="I3" i="4"/>
  <c r="I11" i="4"/>
  <c r="I19" i="4"/>
  <c r="I27" i="4"/>
  <c r="I35" i="4"/>
  <c r="I43" i="4"/>
  <c r="I51" i="4"/>
  <c r="I59" i="4"/>
  <c r="I67" i="4"/>
  <c r="I75" i="4"/>
  <c r="I83" i="4"/>
  <c r="I91" i="4"/>
  <c r="I99" i="4"/>
  <c r="I107" i="4"/>
  <c r="I115" i="4"/>
  <c r="I123" i="4"/>
  <c r="I131" i="4"/>
  <c r="I139" i="4"/>
  <c r="I147" i="4"/>
  <c r="I155" i="4"/>
  <c r="I163" i="4"/>
  <c r="I171" i="4"/>
  <c r="I179" i="4"/>
  <c r="I187" i="4"/>
  <c r="G50" i="3"/>
  <c r="H40" i="3"/>
  <c r="I50" i="3"/>
  <c r="G40" i="3"/>
  <c r="G12" i="3"/>
  <c r="I12" i="3" s="1"/>
  <c r="I33" i="3"/>
  <c r="I9" i="3"/>
  <c r="I23" i="3"/>
  <c r="I10" i="3"/>
  <c r="I47" i="3"/>
  <c r="I36" i="3"/>
  <c r="I37" i="3"/>
  <c r="I38" i="3"/>
  <c r="I18" i="3"/>
  <c r="I28" i="3"/>
  <c r="I30" i="3"/>
  <c r="I34" i="3"/>
  <c r="I11" i="3"/>
  <c r="I16" i="3"/>
  <c r="I21" i="3"/>
  <c r="I27" i="3"/>
  <c r="I7" i="3"/>
  <c r="I17" i="3"/>
  <c r="I44" i="3"/>
  <c r="I29" i="3"/>
  <c r="I15" i="3"/>
  <c r="I25" i="3"/>
  <c r="I32" i="3"/>
  <c r="I35" i="3"/>
  <c r="I100" i="2"/>
  <c r="I101" i="2"/>
  <c r="I78" i="2"/>
  <c r="I80" i="2"/>
  <c r="I51" i="2"/>
  <c r="I55" i="2"/>
  <c r="I57" i="2"/>
  <c r="I23" i="2"/>
  <c r="I24" i="2"/>
  <c r="I52" i="2"/>
  <c r="I82" i="2"/>
  <c r="I87" i="2"/>
  <c r="I88" i="2"/>
  <c r="I90" i="2"/>
  <c r="I91" i="2"/>
  <c r="I94" i="2"/>
  <c r="I98" i="2"/>
  <c r="I126" i="2"/>
  <c r="I132" i="2"/>
  <c r="I134" i="2"/>
  <c r="I136" i="2"/>
  <c r="I138" i="2"/>
  <c r="I140" i="2"/>
  <c r="I144" i="2"/>
  <c r="I162" i="2"/>
  <c r="I177" i="2"/>
  <c r="I179" i="2"/>
  <c r="I184" i="2"/>
  <c r="I133" i="2"/>
  <c r="I137" i="2"/>
  <c r="I176" i="2"/>
  <c r="I75" i="2"/>
  <c r="I183" i="2"/>
  <c r="I59" i="2"/>
  <c r="I119" i="2"/>
  <c r="I154" i="2"/>
  <c r="I3" i="2"/>
  <c r="I9" i="2"/>
  <c r="I28" i="2"/>
  <c r="I34" i="2"/>
  <c r="I36" i="2"/>
  <c r="I38" i="2"/>
  <c r="I39" i="2"/>
  <c r="I40" i="2"/>
  <c r="I42" i="2"/>
  <c r="I44" i="2"/>
  <c r="I102" i="2"/>
  <c r="I103" i="2"/>
  <c r="I105" i="2"/>
  <c r="I107" i="2"/>
  <c r="I120" i="2"/>
  <c r="I122" i="2"/>
  <c r="I146" i="2"/>
  <c r="I149" i="2"/>
  <c r="I150" i="2"/>
  <c r="I152" i="2"/>
  <c r="I153" i="2"/>
  <c r="I155" i="2"/>
  <c r="I156" i="2"/>
  <c r="I161" i="2"/>
  <c r="I166" i="2"/>
  <c r="I170" i="2"/>
  <c r="I172" i="2"/>
  <c r="I174" i="2"/>
  <c r="I169" i="2"/>
  <c r="I12" i="2"/>
  <c r="I15" i="2"/>
  <c r="I61" i="2"/>
  <c r="I69" i="2"/>
  <c r="I125" i="2"/>
  <c r="I6" i="2"/>
  <c r="I16" i="2"/>
  <c r="I18" i="2"/>
  <c r="I20" i="2"/>
  <c r="I21" i="2"/>
  <c r="I29" i="2"/>
  <c r="I31" i="2"/>
  <c r="I33" i="2"/>
  <c r="I60" i="2"/>
  <c r="I62" i="2"/>
  <c r="I64" i="2"/>
  <c r="I66" i="2"/>
  <c r="I68" i="2"/>
  <c r="I70" i="2"/>
  <c r="I71" i="2"/>
  <c r="I73" i="2"/>
  <c r="I108" i="2"/>
  <c r="I109" i="2"/>
  <c r="I113" i="2"/>
  <c r="I115" i="2"/>
  <c r="I117" i="2"/>
  <c r="I127" i="2"/>
  <c r="I129" i="2"/>
  <c r="I157" i="2"/>
  <c r="I160" i="2"/>
  <c r="I47" i="2"/>
  <c r="I76" i="2"/>
  <c r="I85" i="2"/>
  <c r="I86" i="2"/>
  <c r="I96" i="2"/>
  <c r="I131" i="2"/>
  <c r="I142" i="2"/>
  <c r="I158" i="2"/>
  <c r="I165" i="2"/>
  <c r="I181" i="2"/>
  <c r="I5" i="2"/>
  <c r="I8" i="2"/>
  <c r="I11" i="2"/>
  <c r="I13" i="2"/>
  <c r="I14" i="2"/>
  <c r="I17" i="2"/>
  <c r="I25" i="2"/>
  <c r="I26" i="2"/>
  <c r="I27" i="2"/>
  <c r="I35" i="2"/>
  <c r="I37" i="2"/>
  <c r="I48" i="2"/>
  <c r="I49" i="2"/>
  <c r="I50" i="2"/>
  <c r="I53" i="2"/>
  <c r="I63" i="2"/>
  <c r="I65" i="2"/>
  <c r="I67" i="2"/>
  <c r="I77" i="2"/>
  <c r="I79" i="2"/>
  <c r="I81" i="2"/>
  <c r="I89" i="2"/>
  <c r="I99" i="2"/>
  <c r="I110" i="2"/>
  <c r="I111" i="2"/>
  <c r="I121" i="2"/>
  <c r="I123" i="2"/>
  <c r="I124" i="2"/>
  <c r="I135" i="2"/>
  <c r="I145" i="2"/>
  <c r="I148" i="2"/>
  <c r="I159" i="2"/>
  <c r="I167" i="2"/>
  <c r="I168" i="2"/>
  <c r="I178" i="2"/>
  <c r="I180" i="2"/>
  <c r="I182" i="2"/>
  <c r="I19" i="2"/>
  <c r="I22" i="2"/>
  <c r="I32" i="2"/>
  <c r="I41" i="2"/>
  <c r="I43" i="2"/>
  <c r="I45" i="2"/>
  <c r="I46" i="2"/>
  <c r="I54" i="2"/>
  <c r="I56" i="2"/>
  <c r="I58" i="2"/>
  <c r="I72" i="2"/>
  <c r="I74" i="2"/>
  <c r="I83" i="2"/>
  <c r="I84" i="2"/>
  <c r="I92" i="2"/>
  <c r="I93" i="2"/>
  <c r="I95" i="2"/>
  <c r="I97" i="2"/>
  <c r="I104" i="2"/>
  <c r="I106" i="2"/>
  <c r="I112" i="2"/>
  <c r="I114" i="2"/>
  <c r="I116" i="2"/>
  <c r="I118" i="2"/>
  <c r="I128" i="2"/>
  <c r="I130" i="2"/>
  <c r="I139" i="2"/>
  <c r="I141" i="2"/>
  <c r="I143" i="2"/>
  <c r="I151" i="2"/>
  <c r="I163" i="2"/>
  <c r="I164" i="2"/>
  <c r="I171" i="2"/>
  <c r="I173" i="2"/>
  <c r="I175" i="2"/>
  <c r="I4" i="2"/>
  <c r="I7" i="2"/>
  <c r="I10" i="2"/>
  <c r="I43" i="3"/>
  <c r="I4" i="3"/>
  <c r="I6" i="3"/>
  <c r="I26" i="3"/>
  <c r="I46" i="3"/>
  <c r="I39" i="3"/>
  <c r="I19" i="3"/>
  <c r="I20" i="3"/>
  <c r="I22" i="3"/>
  <c r="I45" i="3"/>
  <c r="I24" i="3"/>
  <c r="I31" i="3"/>
  <c r="I48" i="3"/>
  <c r="I49" i="3"/>
  <c r="I5" i="3"/>
  <c r="I8" i="3"/>
  <c r="G42" i="1"/>
  <c r="I42" i="1" s="1"/>
  <c r="I31" i="1"/>
  <c r="I33" i="1"/>
  <c r="I4" i="1"/>
  <c r="I15" i="1"/>
  <c r="I9" i="1"/>
  <c r="I13" i="1"/>
  <c r="I7" i="1"/>
  <c r="I23" i="1"/>
  <c r="I35" i="1"/>
  <c r="I16" i="1"/>
  <c r="I30" i="1"/>
  <c r="I32" i="1"/>
  <c r="I39" i="1"/>
  <c r="I8" i="1"/>
  <c r="I20" i="1"/>
  <c r="I22" i="1"/>
  <c r="I14" i="1"/>
  <c r="I18" i="1"/>
  <c r="I19" i="1"/>
  <c r="I34" i="1"/>
  <c r="I40" i="1"/>
  <c r="I6" i="1"/>
  <c r="I10" i="1"/>
  <c r="I11" i="1"/>
  <c r="I12" i="1"/>
  <c r="I21" i="1"/>
  <c r="I25" i="1"/>
  <c r="I38" i="1"/>
  <c r="I41" i="1"/>
  <c r="I5" i="1"/>
  <c r="I24" i="1"/>
  <c r="I26" i="1"/>
  <c r="I27" i="1"/>
  <c r="I28" i="1"/>
  <c r="I29" i="1"/>
  <c r="I37" i="1"/>
  <c r="I3" i="1"/>
  <c r="I17" i="1"/>
  <c r="I36" i="1"/>
  <c r="I40" i="3" l="1"/>
</calcChain>
</file>

<file path=xl/sharedStrings.xml><?xml version="1.0" encoding="utf-8"?>
<sst xmlns="http://schemas.openxmlformats.org/spreadsheetml/2006/main" count="1112" uniqueCount="316">
  <si>
    <t>Allocated Employee Survey</t>
  </si>
  <si>
    <t>Commissioned</t>
  </si>
  <si>
    <t>Civilian</t>
  </si>
  <si>
    <t>Total Full-Time</t>
  </si>
  <si>
    <t xml:space="preserve">Total Allocated </t>
  </si>
  <si>
    <t>Percentage of</t>
  </si>
  <si>
    <t>County</t>
  </si>
  <si>
    <t>Agency</t>
  </si>
  <si>
    <t>Actual</t>
  </si>
  <si>
    <t>Allocated</t>
  </si>
  <si>
    <t>Employees</t>
  </si>
  <si>
    <t>Adams</t>
  </si>
  <si>
    <t>Adams SO</t>
  </si>
  <si>
    <t>Othello PD</t>
  </si>
  <si>
    <t>Ritzville PD</t>
  </si>
  <si>
    <t>Asotin</t>
  </si>
  <si>
    <t>Asotin SO</t>
  </si>
  <si>
    <t>Asotin PD</t>
  </si>
  <si>
    <t>Clarkston PD</t>
  </si>
  <si>
    <t>Benton</t>
  </si>
  <si>
    <t>Benton SO</t>
  </si>
  <si>
    <t>Kennewick PD</t>
  </si>
  <si>
    <t>Prosser PD</t>
  </si>
  <si>
    <t>Richland PD</t>
  </si>
  <si>
    <t>West Richland PD</t>
  </si>
  <si>
    <t>Chelan</t>
  </si>
  <si>
    <t>Chelan SO</t>
  </si>
  <si>
    <t>Wenatchee PD</t>
  </si>
  <si>
    <t>Clallam</t>
  </si>
  <si>
    <t>Clallam SO</t>
  </si>
  <si>
    <t>Forks PD</t>
  </si>
  <si>
    <t>Lower Elwha Tribal PD</t>
  </si>
  <si>
    <t>Makah Tribal PD</t>
  </si>
  <si>
    <t>Port Angeles PD</t>
  </si>
  <si>
    <t>Sequim PD</t>
  </si>
  <si>
    <t>Clark</t>
  </si>
  <si>
    <t>Clark SO</t>
  </si>
  <si>
    <t>Battle Ground PD</t>
  </si>
  <si>
    <t>Camas PD</t>
  </si>
  <si>
    <t>La Center PD</t>
  </si>
  <si>
    <t>Ridgefield PD</t>
  </si>
  <si>
    <t>Vancouver PD</t>
  </si>
  <si>
    <t>Washougal PD</t>
  </si>
  <si>
    <t>WA State University PD - Vancouver</t>
  </si>
  <si>
    <t>Columbia</t>
  </si>
  <si>
    <t>Columbia SO</t>
  </si>
  <si>
    <t>Cowlitz</t>
  </si>
  <si>
    <t>Cowlitz SO</t>
  </si>
  <si>
    <t>Castle Rock PD</t>
  </si>
  <si>
    <t>Kalama PD</t>
  </si>
  <si>
    <t>Kelso PD</t>
  </si>
  <si>
    <t>Longview PD</t>
  </si>
  <si>
    <t>Woodland PD</t>
  </si>
  <si>
    <t>Douglas</t>
  </si>
  <si>
    <t>Douglas SO</t>
  </si>
  <si>
    <t>East Wenatchee PD</t>
  </si>
  <si>
    <t>Ferry</t>
  </si>
  <si>
    <t>Ferry SO</t>
  </si>
  <si>
    <t>Republic PD</t>
  </si>
  <si>
    <t>Franklin</t>
  </si>
  <si>
    <t>Franklin SO</t>
  </si>
  <si>
    <t>Connell PD</t>
  </si>
  <si>
    <t>Pasco PD</t>
  </si>
  <si>
    <t>Port of Pasco PD</t>
  </si>
  <si>
    <t>Garfield</t>
  </si>
  <si>
    <t>Garfield SO</t>
  </si>
  <si>
    <t>Grant</t>
  </si>
  <si>
    <t>Grant SO</t>
  </si>
  <si>
    <t>Ephrata PD</t>
  </si>
  <si>
    <t>Grand Coulee PD</t>
  </si>
  <si>
    <t>Mattawa PD</t>
  </si>
  <si>
    <t>Moses Lake PD</t>
  </si>
  <si>
    <t>Quincy PD</t>
  </si>
  <si>
    <t>Royal City PD</t>
  </si>
  <si>
    <t>Soap Lake PD</t>
  </si>
  <si>
    <t>Warden PD</t>
  </si>
  <si>
    <t>Grays Harbor</t>
  </si>
  <si>
    <t>Grays Harbor SO</t>
  </si>
  <si>
    <t>Aberdeen PD</t>
  </si>
  <si>
    <t>Chehalis Tribal PD</t>
  </si>
  <si>
    <t>Cosmopolis PD</t>
  </si>
  <si>
    <t>Elma PD</t>
  </si>
  <si>
    <t>Hoquiam PD</t>
  </si>
  <si>
    <t>McCleary PD</t>
  </si>
  <si>
    <t>Montesano PD</t>
  </si>
  <si>
    <t>Ocean Shores PD</t>
  </si>
  <si>
    <t>Quinault Tribal PD</t>
  </si>
  <si>
    <t>Westport PD</t>
  </si>
  <si>
    <t>Island</t>
  </si>
  <si>
    <t>Island SO</t>
  </si>
  <si>
    <t>Langley PD</t>
  </si>
  <si>
    <t>Oak Harbor PD</t>
  </si>
  <si>
    <t>Jefferson</t>
  </si>
  <si>
    <t>Jefferson SO</t>
  </si>
  <si>
    <t>Port Townsend PD</t>
  </si>
  <si>
    <t>King</t>
  </si>
  <si>
    <t>King SO</t>
  </si>
  <si>
    <t>Algona PD</t>
  </si>
  <si>
    <t>Auburn PD</t>
  </si>
  <si>
    <t>Bellevue PD</t>
  </si>
  <si>
    <t>Black Diamond PD</t>
  </si>
  <si>
    <t>Bothell PD</t>
  </si>
  <si>
    <t>Burien PD</t>
  </si>
  <si>
    <t>Carnation PD</t>
  </si>
  <si>
    <t>Clyde Hill PD</t>
  </si>
  <si>
    <t>Covington PD</t>
  </si>
  <si>
    <t>Des Moines PD</t>
  </si>
  <si>
    <t>Duvall PD</t>
  </si>
  <si>
    <t>Enumclaw PD</t>
  </si>
  <si>
    <t>Federal Way PD</t>
  </si>
  <si>
    <t>Issaquah PD</t>
  </si>
  <si>
    <t>Kenmore PD</t>
  </si>
  <si>
    <t>Kent PD</t>
  </si>
  <si>
    <t>Kirkland PD</t>
  </si>
  <si>
    <t>Lake Forest Park PD</t>
  </si>
  <si>
    <t>Maple Valley PD</t>
  </si>
  <si>
    <t>Medina PD</t>
  </si>
  <si>
    <t>Mercer Island PD</t>
  </si>
  <si>
    <t>Muckleshoot Tribal PD</t>
  </si>
  <si>
    <t>Newcastle PD</t>
  </si>
  <si>
    <t>Normandy Park PD</t>
  </si>
  <si>
    <t>Pacific PD</t>
  </si>
  <si>
    <t>Port of Seattle PD</t>
  </si>
  <si>
    <t>Redmond PD</t>
  </si>
  <si>
    <t>Renton PD</t>
  </si>
  <si>
    <t>Sammamish PD</t>
  </si>
  <si>
    <t>SeaTac PD</t>
  </si>
  <si>
    <t>Seattle PD</t>
  </si>
  <si>
    <t>Shoreline PD</t>
  </si>
  <si>
    <t>Snoqualmie PD</t>
  </si>
  <si>
    <t>Snoqualmie Tribal PD</t>
  </si>
  <si>
    <t>Tukwila PD</t>
  </si>
  <si>
    <t>University of WA PD</t>
  </si>
  <si>
    <t>Woodinville PD</t>
  </si>
  <si>
    <t>Kitsap</t>
  </si>
  <si>
    <t>Kitsap SO</t>
  </si>
  <si>
    <t>Bainbridge Island PD</t>
  </si>
  <si>
    <t>Bremerton PD</t>
  </si>
  <si>
    <t>Port Gamble S'Klallam Tribal PD</t>
  </si>
  <si>
    <t>Port Orchard PD</t>
  </si>
  <si>
    <t>Poulsbo PD</t>
  </si>
  <si>
    <t>Suquamish Tribal PD</t>
  </si>
  <si>
    <t>Kittitas</t>
  </si>
  <si>
    <t>Kittitas SO</t>
  </si>
  <si>
    <t>Central WA University PD</t>
  </si>
  <si>
    <t>Cle Elum PD</t>
  </si>
  <si>
    <t>Ellensburg PD</t>
  </si>
  <si>
    <t>Kittitas PD</t>
  </si>
  <si>
    <t>Klickitat</t>
  </si>
  <si>
    <t>Klickitat SO</t>
  </si>
  <si>
    <t>Goldendale PD</t>
  </si>
  <si>
    <t>White Salmon PD</t>
  </si>
  <si>
    <t>Lewis</t>
  </si>
  <si>
    <t>Lewis SO</t>
  </si>
  <si>
    <t>Centralia PD</t>
  </si>
  <si>
    <t>Chehalis PD</t>
  </si>
  <si>
    <t>Morton PD</t>
  </si>
  <si>
    <t>Napavine PD</t>
  </si>
  <si>
    <t>Pe Ell PD</t>
  </si>
  <si>
    <t>Toledo PD</t>
  </si>
  <si>
    <t>Lincoln</t>
  </si>
  <si>
    <t>Lincoln SO</t>
  </si>
  <si>
    <t>Odessa PD</t>
  </si>
  <si>
    <t>Reardan PD</t>
  </si>
  <si>
    <t>Mason</t>
  </si>
  <si>
    <t>Mason SO</t>
  </si>
  <si>
    <t>Shelton PD</t>
  </si>
  <si>
    <t>Skokomish Tribal PD</t>
  </si>
  <si>
    <t>Squaxin Island Tribal PD</t>
  </si>
  <si>
    <t>Okanogan</t>
  </si>
  <si>
    <t>Okanogan SO</t>
  </si>
  <si>
    <t>Brewster PD</t>
  </si>
  <si>
    <t>Coulee Dam PD</t>
  </si>
  <si>
    <t>Omak PD</t>
  </si>
  <si>
    <t>Oroville PD</t>
  </si>
  <si>
    <t>Tonasket PD</t>
  </si>
  <si>
    <t>Twisp PD</t>
  </si>
  <si>
    <t>Winthrop PD</t>
  </si>
  <si>
    <t>Pacific</t>
  </si>
  <si>
    <t>Pacific SO</t>
  </si>
  <si>
    <t>Long Beach PD</t>
  </si>
  <si>
    <t>Raymond PD</t>
  </si>
  <si>
    <t>Shoalwater Bay Tribal PD</t>
  </si>
  <si>
    <t>South Bend PD</t>
  </si>
  <si>
    <t>Pend Oreille</t>
  </si>
  <si>
    <t>Pend Oreille SO</t>
  </si>
  <si>
    <t>Kalispel Tribal PD</t>
  </si>
  <si>
    <t>Pierce</t>
  </si>
  <si>
    <t>Pierce SO</t>
  </si>
  <si>
    <t>Bonney Lake PD</t>
  </si>
  <si>
    <t>Buckley PD</t>
  </si>
  <si>
    <t>Dupont PD</t>
  </si>
  <si>
    <t>Eatonville PD</t>
  </si>
  <si>
    <t>Edgewood PD</t>
  </si>
  <si>
    <t>Fife PD</t>
  </si>
  <si>
    <t>Fircrest PD</t>
  </si>
  <si>
    <t>Gig Harbor PD</t>
  </si>
  <si>
    <t>Lakewood PD</t>
  </si>
  <si>
    <t>Milton PD</t>
  </si>
  <si>
    <t>Orting PD</t>
  </si>
  <si>
    <t>Puyallup PD</t>
  </si>
  <si>
    <t>Puyallup Tribal PD</t>
  </si>
  <si>
    <t>Roy PD</t>
  </si>
  <si>
    <t>Ruston PD</t>
  </si>
  <si>
    <t>Steilacoom PD</t>
  </si>
  <si>
    <t>Sumner PD</t>
  </si>
  <si>
    <t>Tacoma PD</t>
  </si>
  <si>
    <t>University Place PD</t>
  </si>
  <si>
    <t>San Juan</t>
  </si>
  <si>
    <t>San Juan SO</t>
  </si>
  <si>
    <t>Skagit</t>
  </si>
  <si>
    <t>Skagit SO</t>
  </si>
  <si>
    <t>Anacortes PD</t>
  </si>
  <si>
    <t>Burlington PD</t>
  </si>
  <si>
    <t>Mount Vernon PD</t>
  </si>
  <si>
    <t>Sedro Woolley PD</t>
  </si>
  <si>
    <t>Swinomish Tribal PD</t>
  </si>
  <si>
    <t>Upper Skagit Tribal PD</t>
  </si>
  <si>
    <t>Skamania</t>
  </si>
  <si>
    <t>Skamania SO</t>
  </si>
  <si>
    <t>Snohomish</t>
  </si>
  <si>
    <t>Snohomish SO</t>
  </si>
  <si>
    <t>Arlington PD</t>
  </si>
  <si>
    <t>Brier PD</t>
  </si>
  <si>
    <t>Edmonds PD</t>
  </si>
  <si>
    <t>Everett PD</t>
  </si>
  <si>
    <t>Lake Stevens PD</t>
  </si>
  <si>
    <t>Lynnwood PD</t>
  </si>
  <si>
    <t>Marysville PD</t>
  </si>
  <si>
    <t>Millcreek PD</t>
  </si>
  <si>
    <t>Monroe PD</t>
  </si>
  <si>
    <t>Mountlake Terrace PD</t>
  </si>
  <si>
    <t>Mukilteo PD</t>
  </si>
  <si>
    <t>Sauk-Suiattle Tribal PD</t>
  </si>
  <si>
    <t>Snohomish PD</t>
  </si>
  <si>
    <t>Stanwood PD</t>
  </si>
  <si>
    <t>Tulalip Tribal PD</t>
  </si>
  <si>
    <t>Woodway PD</t>
  </si>
  <si>
    <t>Spokane</t>
  </si>
  <si>
    <t>Spokane SO</t>
  </si>
  <si>
    <t>Airway Heights PD</t>
  </si>
  <si>
    <t>Cheney PD</t>
  </si>
  <si>
    <t>Eastern WA University PD</t>
  </si>
  <si>
    <t>Liberty Lake PD</t>
  </si>
  <si>
    <t>Spokane PD</t>
  </si>
  <si>
    <t>Spokane Valley PD</t>
  </si>
  <si>
    <t>Stevens</t>
  </si>
  <si>
    <t>Stevens SO</t>
  </si>
  <si>
    <t>Chewelah PD</t>
  </si>
  <si>
    <t>Colville PD</t>
  </si>
  <si>
    <t>Kettle Falls PD</t>
  </si>
  <si>
    <t>Spokane Tribal PD</t>
  </si>
  <si>
    <t>Springdale PD</t>
  </si>
  <si>
    <t>Thurston</t>
  </si>
  <si>
    <t>Thurston SO</t>
  </si>
  <si>
    <t>Evergreen State College PD</t>
  </si>
  <si>
    <t>Lacey PD</t>
  </si>
  <si>
    <t>Nisqually Tribal PD</t>
  </si>
  <si>
    <t>Olympia PD</t>
  </si>
  <si>
    <t>Tenino PD</t>
  </si>
  <si>
    <t>Tumwater PD</t>
  </si>
  <si>
    <t>Yelm PD</t>
  </si>
  <si>
    <t>Wahkiakum</t>
  </si>
  <si>
    <t>Wahkiakum SO</t>
  </si>
  <si>
    <t>Walla Walla</t>
  </si>
  <si>
    <t>Walla Walla SO</t>
  </si>
  <si>
    <t>College Place PD</t>
  </si>
  <si>
    <t>Walla Walla PD</t>
  </si>
  <si>
    <t>Whatcom</t>
  </si>
  <si>
    <t>Whatcom SO</t>
  </si>
  <si>
    <t>Bellingham PD</t>
  </si>
  <si>
    <t>Blaine PD</t>
  </si>
  <si>
    <t>Everson PD</t>
  </si>
  <si>
    <t>Ferndale PD</t>
  </si>
  <si>
    <t>Lummi Nation Tribal PD</t>
  </si>
  <si>
    <t>Lynden PD</t>
  </si>
  <si>
    <t>Nooksack Tribal PD</t>
  </si>
  <si>
    <t>Sumas PD</t>
  </si>
  <si>
    <t>Western WA University PD</t>
  </si>
  <si>
    <t>Whitman</t>
  </si>
  <si>
    <t>Whitman SO</t>
  </si>
  <si>
    <t>Colfax PD</t>
  </si>
  <si>
    <t>Palouse PD</t>
  </si>
  <si>
    <t>Pullman PD</t>
  </si>
  <si>
    <t>WA State University PD - Pullman</t>
  </si>
  <si>
    <t>Yakima</t>
  </si>
  <si>
    <t>Yakima SO</t>
  </si>
  <si>
    <t>Grandview PD</t>
  </si>
  <si>
    <t>Granger PD</t>
  </si>
  <si>
    <t>Mabton PD</t>
  </si>
  <si>
    <t>Moxee PD</t>
  </si>
  <si>
    <t>Selah PD</t>
  </si>
  <si>
    <t>Sunnyside PD</t>
  </si>
  <si>
    <t>Tieton PD</t>
  </si>
  <si>
    <t>Toppenish PD</t>
  </si>
  <si>
    <t>Union Gap PD</t>
  </si>
  <si>
    <t>Wapato PD</t>
  </si>
  <si>
    <t>Yakama Nation Tribal PD</t>
  </si>
  <si>
    <t>Yakima PD</t>
  </si>
  <si>
    <t>Zillah PD</t>
  </si>
  <si>
    <t>State Agency</t>
  </si>
  <si>
    <t>WA Department of Fish &amp; Wildlife</t>
  </si>
  <si>
    <t>WA Department of Natural Resources</t>
  </si>
  <si>
    <t>WA Office of Insurance Commissioner</t>
  </si>
  <si>
    <t>WA State Gambling Commission</t>
  </si>
  <si>
    <t>WA State Liquor &amp; Cannabis Board</t>
  </si>
  <si>
    <t>WA State Lottery Commission</t>
  </si>
  <si>
    <t>WA State Parks &amp; Recreation Commission</t>
  </si>
  <si>
    <t>WA State Patrol</t>
  </si>
  <si>
    <t>Total</t>
  </si>
  <si>
    <t>Colville Tribal PD</t>
  </si>
  <si>
    <t>Stillaguamish Tribal PD</t>
  </si>
  <si>
    <t>La Push (Quileute) Tribal PD</t>
  </si>
  <si>
    <t>State Agencies</t>
  </si>
  <si>
    <t>Tribal Police Departments</t>
  </si>
  <si>
    <t>College &amp; University Police Departments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</si>
</sst>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2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8" xfId="0" applyFont="1" applyBorder="1"/>
    <xf numFmtId="0" fontId="2" fillId="0" borderId="8" xfId="0" applyFont="1" applyFill="1" applyBorder="1"/>
    <xf numFmtId="0" fontId="2" fillId="0" borderId="8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9" xfId="0" applyFont="1" applyFill="1" applyBorder="1"/>
    <xf numFmtId="0" fontId="2" fillId="0" borderId="9" xfId="0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Fill="1" applyBorder="1"/>
    <xf numFmtId="0" fontId="1" fillId="0" borderId="9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9" fontId="1" fillId="0" borderId="9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3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15.33203125" customWidth="1"/>
    <col min="2" max="2" width="40.77734375" customWidth="1"/>
    <col min="3" max="6" width="11.6640625" customWidth="1"/>
    <col min="7" max="7" width="22.6640625" customWidth="1"/>
    <col min="8" max="9" width="18" customWidth="1"/>
  </cols>
  <sheetData>
    <row r="1" spans="1:9" ht="15.6" x14ac:dyDescent="0.3">
      <c r="A1" s="20">
        <v>2016</v>
      </c>
      <c r="B1" s="21" t="s">
        <v>0</v>
      </c>
      <c r="C1" s="1" t="s">
        <v>1</v>
      </c>
      <c r="D1" s="2"/>
      <c r="E1" s="3" t="s">
        <v>2</v>
      </c>
      <c r="F1" s="3"/>
      <c r="G1" s="4" t="s">
        <v>3</v>
      </c>
      <c r="H1" s="5" t="s">
        <v>4</v>
      </c>
      <c r="I1" s="5" t="s">
        <v>5</v>
      </c>
    </row>
    <row r="2" spans="1:9" ht="15.6" x14ac:dyDescent="0.3">
      <c r="A2" s="7" t="s">
        <v>6</v>
      </c>
      <c r="B2" s="7" t="s">
        <v>7</v>
      </c>
      <c r="C2" s="6" t="s">
        <v>8</v>
      </c>
      <c r="D2" s="6" t="s">
        <v>9</v>
      </c>
      <c r="E2" s="6" t="s">
        <v>8</v>
      </c>
      <c r="F2" s="6" t="s">
        <v>9</v>
      </c>
      <c r="G2" s="7" t="s">
        <v>10</v>
      </c>
      <c r="H2" s="7" t="s">
        <v>10</v>
      </c>
      <c r="I2" s="8" t="s">
        <v>9</v>
      </c>
    </row>
    <row r="3" spans="1:9" ht="15.6" x14ac:dyDescent="0.3">
      <c r="A3" s="9" t="s">
        <v>11</v>
      </c>
      <c r="B3" s="10" t="s">
        <v>12</v>
      </c>
      <c r="C3" s="11">
        <v>16</v>
      </c>
      <c r="D3" s="11">
        <v>16</v>
      </c>
      <c r="E3" s="11">
        <v>19</v>
      </c>
      <c r="F3" s="11">
        <v>19</v>
      </c>
      <c r="G3" s="11">
        <f>C3+E3</f>
        <v>35</v>
      </c>
      <c r="H3" s="11">
        <f>D3+F3</f>
        <v>35</v>
      </c>
      <c r="I3" s="12">
        <f t="shared" ref="I3:I7" si="0">G3/H3</f>
        <v>1</v>
      </c>
    </row>
    <row r="4" spans="1:9" ht="15.6" x14ac:dyDescent="0.3">
      <c r="A4" s="13" t="s">
        <v>11</v>
      </c>
      <c r="B4" s="14" t="s">
        <v>13</v>
      </c>
      <c r="C4" s="15">
        <v>14</v>
      </c>
      <c r="D4" s="15">
        <v>16</v>
      </c>
      <c r="E4" s="15">
        <v>7</v>
      </c>
      <c r="F4" s="15">
        <v>7</v>
      </c>
      <c r="G4" s="15">
        <f t="shared" ref="G4:H67" si="1">C4+E4</f>
        <v>21</v>
      </c>
      <c r="H4" s="15">
        <f t="shared" si="1"/>
        <v>23</v>
      </c>
      <c r="I4" s="16">
        <f t="shared" si="0"/>
        <v>0.91304347826086951</v>
      </c>
    </row>
    <row r="5" spans="1:9" ht="15.6" x14ac:dyDescent="0.3">
      <c r="A5" s="13" t="s">
        <v>11</v>
      </c>
      <c r="B5" s="14" t="s">
        <v>14</v>
      </c>
      <c r="C5" s="15">
        <v>4</v>
      </c>
      <c r="D5" s="15">
        <v>4</v>
      </c>
      <c r="E5" s="15">
        <v>0</v>
      </c>
      <c r="F5" s="15">
        <v>0</v>
      </c>
      <c r="G5" s="15">
        <f t="shared" si="1"/>
        <v>4</v>
      </c>
      <c r="H5" s="15">
        <f t="shared" si="1"/>
        <v>4</v>
      </c>
      <c r="I5" s="16">
        <f t="shared" si="0"/>
        <v>1</v>
      </c>
    </row>
    <row r="6" spans="1:9" ht="15.6" x14ac:dyDescent="0.3">
      <c r="A6" s="13" t="s">
        <v>15</v>
      </c>
      <c r="B6" s="14" t="s">
        <v>16</v>
      </c>
      <c r="C6" s="15">
        <v>13</v>
      </c>
      <c r="D6" s="15">
        <v>13</v>
      </c>
      <c r="E6" s="15">
        <v>17</v>
      </c>
      <c r="F6" s="15">
        <v>17</v>
      </c>
      <c r="G6" s="15">
        <f>C6+E6</f>
        <v>30</v>
      </c>
      <c r="H6" s="15">
        <f>D6+F6</f>
        <v>30</v>
      </c>
      <c r="I6" s="16">
        <f>G6/H6</f>
        <v>1</v>
      </c>
    </row>
    <row r="7" spans="1:9" ht="15.6" x14ac:dyDescent="0.3">
      <c r="A7" s="13" t="s">
        <v>15</v>
      </c>
      <c r="B7" s="14" t="s">
        <v>17</v>
      </c>
      <c r="C7" s="15">
        <v>3</v>
      </c>
      <c r="D7" s="15">
        <v>3</v>
      </c>
      <c r="E7" s="15">
        <v>0</v>
      </c>
      <c r="F7" s="15">
        <v>0</v>
      </c>
      <c r="G7" s="15">
        <f t="shared" si="1"/>
        <v>3</v>
      </c>
      <c r="H7" s="15">
        <f t="shared" si="1"/>
        <v>3</v>
      </c>
      <c r="I7" s="16">
        <f t="shared" si="0"/>
        <v>1</v>
      </c>
    </row>
    <row r="8" spans="1:9" ht="15.6" x14ac:dyDescent="0.3">
      <c r="A8" s="13" t="s">
        <v>15</v>
      </c>
      <c r="B8" s="14" t="s">
        <v>18</v>
      </c>
      <c r="C8" s="15">
        <v>14</v>
      </c>
      <c r="D8" s="15">
        <v>14</v>
      </c>
      <c r="E8" s="15">
        <v>1</v>
      </c>
      <c r="F8" s="15">
        <v>2</v>
      </c>
      <c r="G8" s="15">
        <f t="shared" si="1"/>
        <v>15</v>
      </c>
      <c r="H8" s="15">
        <f t="shared" si="1"/>
        <v>16</v>
      </c>
      <c r="I8" s="16">
        <f>G8/H8</f>
        <v>0.9375</v>
      </c>
    </row>
    <row r="9" spans="1:9" ht="15.6" x14ac:dyDescent="0.3">
      <c r="A9" s="13" t="s">
        <v>19</v>
      </c>
      <c r="B9" s="14" t="s">
        <v>20</v>
      </c>
      <c r="C9" s="15">
        <v>58</v>
      </c>
      <c r="D9" s="15">
        <v>62</v>
      </c>
      <c r="E9" s="15">
        <v>13</v>
      </c>
      <c r="F9" s="15">
        <v>13</v>
      </c>
      <c r="G9" s="15">
        <f t="shared" si="1"/>
        <v>71</v>
      </c>
      <c r="H9" s="15">
        <f t="shared" si="1"/>
        <v>75</v>
      </c>
      <c r="I9" s="16">
        <f>G9/H9</f>
        <v>0.94666666666666666</v>
      </c>
    </row>
    <row r="10" spans="1:9" ht="15.6" x14ac:dyDescent="0.3">
      <c r="A10" s="13" t="s">
        <v>19</v>
      </c>
      <c r="B10" s="14" t="s">
        <v>21</v>
      </c>
      <c r="C10" s="15">
        <v>91</v>
      </c>
      <c r="D10" s="15">
        <v>101</v>
      </c>
      <c r="E10" s="15">
        <v>15</v>
      </c>
      <c r="F10" s="15">
        <v>15</v>
      </c>
      <c r="G10" s="15">
        <f t="shared" si="1"/>
        <v>106</v>
      </c>
      <c r="H10" s="15">
        <f t="shared" si="1"/>
        <v>116</v>
      </c>
      <c r="I10" s="16">
        <f>G10/H10</f>
        <v>0.91379310344827591</v>
      </c>
    </row>
    <row r="11" spans="1:9" ht="15.6" x14ac:dyDescent="0.3">
      <c r="A11" s="13" t="s">
        <v>19</v>
      </c>
      <c r="B11" s="14" t="s">
        <v>22</v>
      </c>
      <c r="C11" s="15">
        <v>13</v>
      </c>
      <c r="D11" s="15">
        <v>13</v>
      </c>
      <c r="E11" s="15">
        <v>1</v>
      </c>
      <c r="F11" s="15">
        <v>1</v>
      </c>
      <c r="G11" s="15">
        <f t="shared" si="1"/>
        <v>14</v>
      </c>
      <c r="H11" s="15">
        <f t="shared" si="1"/>
        <v>14</v>
      </c>
      <c r="I11" s="16">
        <f t="shared" ref="I11:I74" si="2">G11/H11</f>
        <v>1</v>
      </c>
    </row>
    <row r="12" spans="1:9" ht="15.6" x14ac:dyDescent="0.3">
      <c r="A12" s="13" t="s">
        <v>19</v>
      </c>
      <c r="B12" s="14" t="s">
        <v>23</v>
      </c>
      <c r="C12" s="15">
        <v>62</v>
      </c>
      <c r="D12" s="15">
        <v>64</v>
      </c>
      <c r="E12" s="15">
        <v>14</v>
      </c>
      <c r="F12" s="15">
        <v>14</v>
      </c>
      <c r="G12" s="15">
        <f t="shared" si="1"/>
        <v>76</v>
      </c>
      <c r="H12" s="15">
        <f t="shared" si="1"/>
        <v>78</v>
      </c>
      <c r="I12" s="16">
        <f t="shared" si="2"/>
        <v>0.97435897435897434</v>
      </c>
    </row>
    <row r="13" spans="1:9" ht="15.6" x14ac:dyDescent="0.3">
      <c r="A13" s="13" t="s">
        <v>19</v>
      </c>
      <c r="B13" s="14" t="s">
        <v>24</v>
      </c>
      <c r="C13" s="15">
        <v>18</v>
      </c>
      <c r="D13" s="15">
        <v>19</v>
      </c>
      <c r="E13" s="15">
        <v>3</v>
      </c>
      <c r="F13" s="15">
        <v>3</v>
      </c>
      <c r="G13" s="15">
        <f t="shared" si="1"/>
        <v>21</v>
      </c>
      <c r="H13" s="15">
        <f t="shared" si="1"/>
        <v>22</v>
      </c>
      <c r="I13" s="16">
        <f t="shared" si="2"/>
        <v>0.95454545454545459</v>
      </c>
    </row>
    <row r="14" spans="1:9" ht="15.6" x14ac:dyDescent="0.3">
      <c r="A14" s="13" t="s">
        <v>25</v>
      </c>
      <c r="B14" s="14" t="s">
        <v>26</v>
      </c>
      <c r="C14" s="15">
        <v>57</v>
      </c>
      <c r="D14" s="15">
        <v>59</v>
      </c>
      <c r="E14" s="15">
        <v>16</v>
      </c>
      <c r="F14" s="15">
        <v>16</v>
      </c>
      <c r="G14" s="15">
        <f t="shared" si="1"/>
        <v>73</v>
      </c>
      <c r="H14" s="15">
        <f t="shared" si="1"/>
        <v>75</v>
      </c>
      <c r="I14" s="16">
        <f t="shared" si="2"/>
        <v>0.97333333333333338</v>
      </c>
    </row>
    <row r="15" spans="1:9" ht="15.6" x14ac:dyDescent="0.3">
      <c r="A15" s="13" t="s">
        <v>25</v>
      </c>
      <c r="B15" s="14" t="s">
        <v>27</v>
      </c>
      <c r="C15" s="15">
        <v>38</v>
      </c>
      <c r="D15" s="15">
        <v>40</v>
      </c>
      <c r="E15" s="15">
        <v>9</v>
      </c>
      <c r="F15" s="15">
        <v>9</v>
      </c>
      <c r="G15" s="15">
        <f t="shared" si="1"/>
        <v>47</v>
      </c>
      <c r="H15" s="15">
        <f t="shared" si="1"/>
        <v>49</v>
      </c>
      <c r="I15" s="16">
        <f t="shared" si="2"/>
        <v>0.95918367346938771</v>
      </c>
    </row>
    <row r="16" spans="1:9" ht="15.6" x14ac:dyDescent="0.3">
      <c r="A16" s="13" t="s">
        <v>28</v>
      </c>
      <c r="B16" s="14" t="s">
        <v>29</v>
      </c>
      <c r="C16" s="15">
        <v>35</v>
      </c>
      <c r="D16" s="15">
        <v>36</v>
      </c>
      <c r="E16" s="15">
        <v>8</v>
      </c>
      <c r="F16" s="15">
        <v>8</v>
      </c>
      <c r="G16" s="15">
        <f t="shared" si="1"/>
        <v>43</v>
      </c>
      <c r="H16" s="15">
        <f t="shared" si="1"/>
        <v>44</v>
      </c>
      <c r="I16" s="16">
        <f t="shared" si="2"/>
        <v>0.97727272727272729</v>
      </c>
    </row>
    <row r="17" spans="1:9" ht="15.6" x14ac:dyDescent="0.3">
      <c r="A17" s="13" t="s">
        <v>28</v>
      </c>
      <c r="B17" s="14" t="s">
        <v>30</v>
      </c>
      <c r="C17" s="15">
        <v>5</v>
      </c>
      <c r="D17" s="15">
        <v>6</v>
      </c>
      <c r="E17" s="15">
        <v>7</v>
      </c>
      <c r="F17" s="15">
        <v>7</v>
      </c>
      <c r="G17" s="15">
        <f t="shared" si="1"/>
        <v>12</v>
      </c>
      <c r="H17" s="15">
        <f t="shared" si="1"/>
        <v>13</v>
      </c>
      <c r="I17" s="16">
        <f>G20/H20</f>
        <v>0.98305084745762716</v>
      </c>
    </row>
    <row r="18" spans="1:9" ht="15.6" x14ac:dyDescent="0.3">
      <c r="A18" s="13" t="s">
        <v>28</v>
      </c>
      <c r="B18" s="14" t="s">
        <v>31</v>
      </c>
      <c r="C18" s="15">
        <v>9</v>
      </c>
      <c r="D18" s="15">
        <v>11</v>
      </c>
      <c r="E18" s="15">
        <v>4</v>
      </c>
      <c r="F18" s="15">
        <v>4</v>
      </c>
      <c r="G18" s="15">
        <f t="shared" si="1"/>
        <v>13</v>
      </c>
      <c r="H18" s="15">
        <f t="shared" si="1"/>
        <v>15</v>
      </c>
      <c r="I18" s="16">
        <f t="shared" si="2"/>
        <v>0.8666666666666667</v>
      </c>
    </row>
    <row r="19" spans="1:9" ht="15.6" x14ac:dyDescent="0.3">
      <c r="A19" s="13" t="s">
        <v>28</v>
      </c>
      <c r="B19" s="14" t="s">
        <v>32</v>
      </c>
      <c r="C19" s="15">
        <v>10</v>
      </c>
      <c r="D19" s="15">
        <v>10</v>
      </c>
      <c r="E19" s="15">
        <v>9</v>
      </c>
      <c r="F19" s="15">
        <v>12</v>
      </c>
      <c r="G19" s="15">
        <f t="shared" si="1"/>
        <v>19</v>
      </c>
      <c r="H19" s="15">
        <f t="shared" si="1"/>
        <v>22</v>
      </c>
      <c r="I19" s="16">
        <f t="shared" si="2"/>
        <v>0.86363636363636365</v>
      </c>
    </row>
    <row r="20" spans="1:9" ht="15.6" x14ac:dyDescent="0.3">
      <c r="A20" s="13" t="s">
        <v>28</v>
      </c>
      <c r="B20" s="14" t="s">
        <v>33</v>
      </c>
      <c r="C20" s="15">
        <v>31</v>
      </c>
      <c r="D20" s="15">
        <v>32</v>
      </c>
      <c r="E20" s="15">
        <v>27</v>
      </c>
      <c r="F20" s="15">
        <v>27</v>
      </c>
      <c r="G20" s="15">
        <f t="shared" si="1"/>
        <v>58</v>
      </c>
      <c r="H20" s="15">
        <f t="shared" si="1"/>
        <v>59</v>
      </c>
      <c r="I20" s="16">
        <f t="shared" si="2"/>
        <v>0.98305084745762716</v>
      </c>
    </row>
    <row r="21" spans="1:9" ht="15.6" x14ac:dyDescent="0.3">
      <c r="A21" s="13" t="s">
        <v>28</v>
      </c>
      <c r="B21" s="14" t="s">
        <v>312</v>
      </c>
      <c r="C21" s="15">
        <v>5</v>
      </c>
      <c r="D21" s="15">
        <v>5</v>
      </c>
      <c r="E21" s="15">
        <v>0</v>
      </c>
      <c r="F21" s="15">
        <v>0</v>
      </c>
      <c r="G21" s="15">
        <f t="shared" si="1"/>
        <v>5</v>
      </c>
      <c r="H21" s="15">
        <f t="shared" si="1"/>
        <v>5</v>
      </c>
      <c r="I21" s="16">
        <f t="shared" si="2"/>
        <v>1</v>
      </c>
    </row>
    <row r="22" spans="1:9" ht="15.6" x14ac:dyDescent="0.3">
      <c r="A22" s="13" t="s">
        <v>28</v>
      </c>
      <c r="B22" s="14" t="s">
        <v>34</v>
      </c>
      <c r="C22" s="15">
        <v>19</v>
      </c>
      <c r="D22" s="15">
        <v>19</v>
      </c>
      <c r="E22" s="15">
        <v>3</v>
      </c>
      <c r="F22" s="15">
        <v>3</v>
      </c>
      <c r="G22" s="15">
        <f t="shared" si="1"/>
        <v>22</v>
      </c>
      <c r="H22" s="15">
        <f t="shared" si="1"/>
        <v>22</v>
      </c>
      <c r="I22" s="16">
        <f t="shared" si="2"/>
        <v>1</v>
      </c>
    </row>
    <row r="23" spans="1:9" ht="15.6" x14ac:dyDescent="0.3">
      <c r="A23" s="13" t="s">
        <v>35</v>
      </c>
      <c r="B23" s="14" t="s">
        <v>36</v>
      </c>
      <c r="C23" s="15">
        <v>134</v>
      </c>
      <c r="D23" s="15">
        <v>143</v>
      </c>
      <c r="E23" s="15">
        <v>77</v>
      </c>
      <c r="F23" s="15">
        <v>80</v>
      </c>
      <c r="G23" s="15">
        <f>C23+E23</f>
        <v>211</v>
      </c>
      <c r="H23" s="15">
        <f>D23+F23</f>
        <v>223</v>
      </c>
      <c r="I23" s="16">
        <f>G23/H23</f>
        <v>0.94618834080717484</v>
      </c>
    </row>
    <row r="24" spans="1:9" ht="15.6" x14ac:dyDescent="0.3">
      <c r="A24" s="13" t="s">
        <v>35</v>
      </c>
      <c r="B24" s="14" t="s">
        <v>37</v>
      </c>
      <c r="C24" s="15">
        <v>22</v>
      </c>
      <c r="D24" s="15">
        <v>23</v>
      </c>
      <c r="E24" s="15">
        <v>4</v>
      </c>
      <c r="F24" s="15">
        <v>4</v>
      </c>
      <c r="G24" s="15">
        <f t="shared" si="1"/>
        <v>26</v>
      </c>
      <c r="H24" s="15">
        <f t="shared" si="1"/>
        <v>27</v>
      </c>
      <c r="I24" s="16">
        <f t="shared" si="2"/>
        <v>0.96296296296296291</v>
      </c>
    </row>
    <row r="25" spans="1:9" ht="15.6" x14ac:dyDescent="0.3">
      <c r="A25" s="13" t="s">
        <v>35</v>
      </c>
      <c r="B25" s="14" t="s">
        <v>38</v>
      </c>
      <c r="C25" s="15">
        <v>26</v>
      </c>
      <c r="D25" s="15">
        <v>27</v>
      </c>
      <c r="E25" s="15">
        <v>3</v>
      </c>
      <c r="F25" s="15">
        <v>3</v>
      </c>
      <c r="G25" s="15">
        <f t="shared" si="1"/>
        <v>29</v>
      </c>
      <c r="H25" s="15">
        <f t="shared" si="1"/>
        <v>30</v>
      </c>
      <c r="I25" s="16">
        <f t="shared" si="2"/>
        <v>0.96666666666666667</v>
      </c>
    </row>
    <row r="26" spans="1:9" ht="15.6" x14ac:dyDescent="0.3">
      <c r="A26" s="13" t="s">
        <v>35</v>
      </c>
      <c r="B26" s="14" t="s">
        <v>39</v>
      </c>
      <c r="C26" s="15">
        <v>8</v>
      </c>
      <c r="D26" s="15">
        <v>9</v>
      </c>
      <c r="E26" s="15">
        <v>2</v>
      </c>
      <c r="F26" s="15">
        <v>2</v>
      </c>
      <c r="G26" s="15">
        <f t="shared" si="1"/>
        <v>10</v>
      </c>
      <c r="H26" s="15">
        <f t="shared" si="1"/>
        <v>11</v>
      </c>
      <c r="I26" s="16">
        <f t="shared" si="2"/>
        <v>0.90909090909090906</v>
      </c>
    </row>
    <row r="27" spans="1:9" ht="15.6" x14ac:dyDescent="0.3">
      <c r="A27" s="13" t="s">
        <v>35</v>
      </c>
      <c r="B27" s="14" t="s">
        <v>40</v>
      </c>
      <c r="C27" s="15">
        <v>9</v>
      </c>
      <c r="D27" s="15">
        <v>10</v>
      </c>
      <c r="E27" s="15">
        <v>1</v>
      </c>
      <c r="F27" s="15">
        <v>1</v>
      </c>
      <c r="G27" s="15">
        <f t="shared" si="1"/>
        <v>10</v>
      </c>
      <c r="H27" s="15">
        <f t="shared" si="1"/>
        <v>11</v>
      </c>
      <c r="I27" s="16">
        <f t="shared" si="2"/>
        <v>0.90909090909090906</v>
      </c>
    </row>
    <row r="28" spans="1:9" ht="15.6" x14ac:dyDescent="0.3">
      <c r="A28" s="13" t="s">
        <v>35</v>
      </c>
      <c r="B28" s="14" t="s">
        <v>41</v>
      </c>
      <c r="C28" s="15">
        <v>193</v>
      </c>
      <c r="D28" s="15">
        <v>198</v>
      </c>
      <c r="E28" s="15">
        <v>42</v>
      </c>
      <c r="F28" s="15">
        <v>47</v>
      </c>
      <c r="G28" s="15">
        <f t="shared" si="1"/>
        <v>235</v>
      </c>
      <c r="H28" s="15">
        <f t="shared" si="1"/>
        <v>245</v>
      </c>
      <c r="I28" s="16">
        <f t="shared" si="2"/>
        <v>0.95918367346938771</v>
      </c>
    </row>
    <row r="29" spans="1:9" ht="15.6" x14ac:dyDescent="0.3">
      <c r="A29" s="13" t="s">
        <v>35</v>
      </c>
      <c r="B29" s="14" t="s">
        <v>42</v>
      </c>
      <c r="C29" s="15">
        <v>20</v>
      </c>
      <c r="D29" s="15">
        <v>20</v>
      </c>
      <c r="E29" s="15">
        <v>5</v>
      </c>
      <c r="F29" s="15">
        <v>5</v>
      </c>
      <c r="G29" s="15">
        <f t="shared" si="1"/>
        <v>25</v>
      </c>
      <c r="H29" s="15">
        <f t="shared" si="1"/>
        <v>25</v>
      </c>
      <c r="I29" s="16">
        <f t="shared" si="2"/>
        <v>1</v>
      </c>
    </row>
    <row r="30" spans="1:9" ht="15.6" x14ac:dyDescent="0.3">
      <c r="A30" s="13" t="s">
        <v>35</v>
      </c>
      <c r="B30" s="14" t="s">
        <v>43</v>
      </c>
      <c r="C30" s="15">
        <v>3</v>
      </c>
      <c r="D30" s="15">
        <v>3</v>
      </c>
      <c r="E30" s="15">
        <v>3</v>
      </c>
      <c r="F30" s="15">
        <v>2</v>
      </c>
      <c r="G30" s="15">
        <f t="shared" si="1"/>
        <v>6</v>
      </c>
      <c r="H30" s="15">
        <f t="shared" si="1"/>
        <v>5</v>
      </c>
      <c r="I30" s="16">
        <f t="shared" si="2"/>
        <v>1.2</v>
      </c>
    </row>
    <row r="31" spans="1:9" ht="15.6" x14ac:dyDescent="0.3">
      <c r="A31" s="13" t="s">
        <v>44</v>
      </c>
      <c r="B31" s="14" t="s">
        <v>45</v>
      </c>
      <c r="C31" s="15">
        <v>8</v>
      </c>
      <c r="D31" s="15">
        <v>9</v>
      </c>
      <c r="E31" s="15">
        <v>1</v>
      </c>
      <c r="F31" s="15">
        <v>1</v>
      </c>
      <c r="G31" s="15">
        <f t="shared" si="1"/>
        <v>9</v>
      </c>
      <c r="H31" s="15">
        <f t="shared" si="1"/>
        <v>10</v>
      </c>
      <c r="I31" s="16">
        <f t="shared" si="2"/>
        <v>0.9</v>
      </c>
    </row>
    <row r="32" spans="1:9" ht="15.6" x14ac:dyDescent="0.3">
      <c r="A32" s="13" t="s">
        <v>46</v>
      </c>
      <c r="B32" s="14" t="s">
        <v>47</v>
      </c>
      <c r="C32" s="15">
        <v>41</v>
      </c>
      <c r="D32" s="15">
        <v>41</v>
      </c>
      <c r="E32" s="15">
        <v>6</v>
      </c>
      <c r="F32" s="15">
        <v>6</v>
      </c>
      <c r="G32" s="15">
        <f>C32+E32</f>
        <v>47</v>
      </c>
      <c r="H32" s="15">
        <f>D32+F32</f>
        <v>47</v>
      </c>
      <c r="I32" s="16">
        <f>G32/H32</f>
        <v>1</v>
      </c>
    </row>
    <row r="33" spans="1:9" ht="15.6" x14ac:dyDescent="0.3">
      <c r="A33" s="13" t="s">
        <v>46</v>
      </c>
      <c r="B33" s="14" t="s">
        <v>48</v>
      </c>
      <c r="C33" s="15">
        <v>5</v>
      </c>
      <c r="D33" s="15">
        <v>5</v>
      </c>
      <c r="E33" s="15">
        <v>1</v>
      </c>
      <c r="F33" s="15">
        <v>1</v>
      </c>
      <c r="G33" s="15">
        <f t="shared" si="1"/>
        <v>6</v>
      </c>
      <c r="H33" s="15">
        <f t="shared" si="1"/>
        <v>6</v>
      </c>
      <c r="I33" s="16">
        <f t="shared" si="2"/>
        <v>1</v>
      </c>
    </row>
    <row r="34" spans="1:9" ht="15.6" x14ac:dyDescent="0.3">
      <c r="A34" s="13" t="s">
        <v>46</v>
      </c>
      <c r="B34" s="14" t="s">
        <v>49</v>
      </c>
      <c r="C34" s="15">
        <v>6</v>
      </c>
      <c r="D34" s="15">
        <v>6</v>
      </c>
      <c r="E34" s="15">
        <v>1</v>
      </c>
      <c r="F34" s="15">
        <v>1</v>
      </c>
      <c r="G34" s="15">
        <f t="shared" si="1"/>
        <v>7</v>
      </c>
      <c r="H34" s="15">
        <f t="shared" si="1"/>
        <v>7</v>
      </c>
      <c r="I34" s="16">
        <f t="shared" si="2"/>
        <v>1</v>
      </c>
    </row>
    <row r="35" spans="1:9" ht="15.6" x14ac:dyDescent="0.3">
      <c r="A35" s="13" t="s">
        <v>46</v>
      </c>
      <c r="B35" s="14" t="s">
        <v>50</v>
      </c>
      <c r="C35" s="15">
        <v>27</v>
      </c>
      <c r="D35" s="15">
        <v>27</v>
      </c>
      <c r="E35" s="15">
        <v>4</v>
      </c>
      <c r="F35" s="15">
        <v>4</v>
      </c>
      <c r="G35" s="15">
        <f t="shared" si="1"/>
        <v>31</v>
      </c>
      <c r="H35" s="15">
        <f t="shared" si="1"/>
        <v>31</v>
      </c>
      <c r="I35" s="16">
        <f t="shared" si="2"/>
        <v>1</v>
      </c>
    </row>
    <row r="36" spans="1:9" ht="15.6" x14ac:dyDescent="0.3">
      <c r="A36" s="13" t="s">
        <v>46</v>
      </c>
      <c r="B36" s="14" t="s">
        <v>51</v>
      </c>
      <c r="C36" s="15">
        <v>58</v>
      </c>
      <c r="D36" s="15">
        <v>60</v>
      </c>
      <c r="E36" s="15">
        <v>11</v>
      </c>
      <c r="F36" s="15">
        <v>12</v>
      </c>
      <c r="G36" s="15">
        <f t="shared" si="1"/>
        <v>69</v>
      </c>
      <c r="H36" s="15">
        <f t="shared" si="1"/>
        <v>72</v>
      </c>
      <c r="I36" s="16">
        <f t="shared" si="2"/>
        <v>0.95833333333333337</v>
      </c>
    </row>
    <row r="37" spans="1:9" ht="15.6" x14ac:dyDescent="0.3">
      <c r="A37" s="13" t="s">
        <v>46</v>
      </c>
      <c r="B37" s="14" t="s">
        <v>52</v>
      </c>
      <c r="C37" s="15">
        <v>10</v>
      </c>
      <c r="D37" s="15">
        <v>10</v>
      </c>
      <c r="E37" s="15">
        <v>2</v>
      </c>
      <c r="F37" s="15">
        <v>2</v>
      </c>
      <c r="G37" s="15">
        <f t="shared" si="1"/>
        <v>12</v>
      </c>
      <c r="H37" s="15">
        <f t="shared" si="1"/>
        <v>12</v>
      </c>
      <c r="I37" s="16">
        <f t="shared" si="2"/>
        <v>1</v>
      </c>
    </row>
    <row r="38" spans="1:9" ht="15.6" x14ac:dyDescent="0.3">
      <c r="A38" s="13" t="s">
        <v>53</v>
      </c>
      <c r="B38" s="14" t="s">
        <v>54</v>
      </c>
      <c r="C38" s="15">
        <v>27</v>
      </c>
      <c r="D38" s="15">
        <v>27</v>
      </c>
      <c r="E38" s="15">
        <v>6</v>
      </c>
      <c r="F38" s="15">
        <v>6</v>
      </c>
      <c r="G38" s="15">
        <f t="shared" si="1"/>
        <v>33</v>
      </c>
      <c r="H38" s="15">
        <f t="shared" si="1"/>
        <v>33</v>
      </c>
      <c r="I38" s="16">
        <f t="shared" si="2"/>
        <v>1</v>
      </c>
    </row>
    <row r="39" spans="1:9" ht="15.6" x14ac:dyDescent="0.3">
      <c r="A39" s="13" t="s">
        <v>53</v>
      </c>
      <c r="B39" s="14" t="s">
        <v>55</v>
      </c>
      <c r="C39" s="15">
        <v>21</v>
      </c>
      <c r="D39" s="15">
        <v>21</v>
      </c>
      <c r="E39" s="15">
        <v>3</v>
      </c>
      <c r="F39" s="15">
        <v>3</v>
      </c>
      <c r="G39" s="15">
        <f t="shared" si="1"/>
        <v>24</v>
      </c>
      <c r="H39" s="15">
        <f t="shared" si="1"/>
        <v>24</v>
      </c>
      <c r="I39" s="16">
        <f t="shared" si="2"/>
        <v>1</v>
      </c>
    </row>
    <row r="40" spans="1:9" ht="15.6" x14ac:dyDescent="0.3">
      <c r="A40" s="13" t="s">
        <v>56</v>
      </c>
      <c r="B40" s="14" t="s">
        <v>57</v>
      </c>
      <c r="C40" s="15">
        <v>11</v>
      </c>
      <c r="D40" s="15">
        <v>11</v>
      </c>
      <c r="E40" s="15">
        <v>6</v>
      </c>
      <c r="F40" s="15">
        <v>6</v>
      </c>
      <c r="G40" s="15">
        <f t="shared" si="1"/>
        <v>17</v>
      </c>
      <c r="H40" s="15">
        <f t="shared" si="1"/>
        <v>17</v>
      </c>
      <c r="I40" s="16">
        <f t="shared" si="2"/>
        <v>1</v>
      </c>
    </row>
    <row r="41" spans="1:9" ht="15.6" x14ac:dyDescent="0.3">
      <c r="A41" s="13" t="s">
        <v>56</v>
      </c>
      <c r="B41" s="14" t="s">
        <v>58</v>
      </c>
      <c r="C41" s="15">
        <v>2</v>
      </c>
      <c r="D41" s="15">
        <v>2</v>
      </c>
      <c r="E41" s="15">
        <v>0</v>
      </c>
      <c r="F41" s="15">
        <v>0</v>
      </c>
      <c r="G41" s="15">
        <f t="shared" si="1"/>
        <v>2</v>
      </c>
      <c r="H41" s="15">
        <f t="shared" si="1"/>
        <v>2</v>
      </c>
      <c r="I41" s="16">
        <f t="shared" si="2"/>
        <v>1</v>
      </c>
    </row>
    <row r="42" spans="1:9" ht="15.6" x14ac:dyDescent="0.3">
      <c r="A42" s="13" t="s">
        <v>59</v>
      </c>
      <c r="B42" s="14" t="s">
        <v>60</v>
      </c>
      <c r="C42" s="15">
        <v>27</v>
      </c>
      <c r="D42" s="15">
        <v>27</v>
      </c>
      <c r="E42" s="15">
        <v>58</v>
      </c>
      <c r="F42" s="15">
        <v>62</v>
      </c>
      <c r="G42" s="15">
        <f>C42+E42</f>
        <v>85</v>
      </c>
      <c r="H42" s="15">
        <f>D42+F42</f>
        <v>89</v>
      </c>
      <c r="I42" s="16">
        <f>G42/H42</f>
        <v>0.9550561797752809</v>
      </c>
    </row>
    <row r="43" spans="1:9" ht="15.6" x14ac:dyDescent="0.3">
      <c r="A43" s="13" t="s">
        <v>59</v>
      </c>
      <c r="B43" s="14" t="s">
        <v>61</v>
      </c>
      <c r="C43" s="15">
        <v>6</v>
      </c>
      <c r="D43" s="15">
        <v>7</v>
      </c>
      <c r="E43" s="15">
        <v>0</v>
      </c>
      <c r="F43" s="15">
        <v>0</v>
      </c>
      <c r="G43" s="15">
        <f t="shared" si="1"/>
        <v>6</v>
      </c>
      <c r="H43" s="15">
        <f t="shared" si="1"/>
        <v>7</v>
      </c>
      <c r="I43" s="16">
        <f t="shared" si="2"/>
        <v>0.8571428571428571</v>
      </c>
    </row>
    <row r="44" spans="1:9" ht="15.6" x14ac:dyDescent="0.3">
      <c r="A44" s="13" t="s">
        <v>59</v>
      </c>
      <c r="B44" s="14" t="s">
        <v>62</v>
      </c>
      <c r="C44" s="15">
        <v>71</v>
      </c>
      <c r="D44" s="15">
        <v>76</v>
      </c>
      <c r="E44" s="15">
        <v>12</v>
      </c>
      <c r="F44" s="15">
        <v>12</v>
      </c>
      <c r="G44" s="15">
        <f t="shared" si="1"/>
        <v>83</v>
      </c>
      <c r="H44" s="15">
        <f t="shared" si="1"/>
        <v>88</v>
      </c>
      <c r="I44" s="16">
        <f t="shared" si="2"/>
        <v>0.94318181818181823</v>
      </c>
    </row>
    <row r="45" spans="1:9" ht="15.6" x14ac:dyDescent="0.3">
      <c r="A45" s="13" t="s">
        <v>59</v>
      </c>
      <c r="B45" s="14" t="s">
        <v>63</v>
      </c>
      <c r="C45" s="15">
        <v>2</v>
      </c>
      <c r="D45" s="15">
        <v>2</v>
      </c>
      <c r="E45" s="15">
        <v>0</v>
      </c>
      <c r="F45" s="15">
        <v>0</v>
      </c>
      <c r="G45" s="15">
        <f t="shared" si="1"/>
        <v>2</v>
      </c>
      <c r="H45" s="15">
        <f t="shared" si="1"/>
        <v>2</v>
      </c>
      <c r="I45" s="16">
        <f t="shared" si="2"/>
        <v>1</v>
      </c>
    </row>
    <row r="46" spans="1:9" ht="15.6" x14ac:dyDescent="0.3">
      <c r="A46" s="13" t="s">
        <v>64</v>
      </c>
      <c r="B46" s="14" t="s">
        <v>65</v>
      </c>
      <c r="C46" s="15">
        <v>8</v>
      </c>
      <c r="D46" s="15">
        <v>8</v>
      </c>
      <c r="E46" s="15">
        <v>7</v>
      </c>
      <c r="F46" s="15">
        <v>7</v>
      </c>
      <c r="G46" s="15">
        <f t="shared" si="1"/>
        <v>15</v>
      </c>
      <c r="H46" s="15">
        <f t="shared" si="1"/>
        <v>15</v>
      </c>
      <c r="I46" s="16">
        <f t="shared" si="2"/>
        <v>1</v>
      </c>
    </row>
    <row r="47" spans="1:9" ht="15.6" x14ac:dyDescent="0.3">
      <c r="A47" s="13" t="s">
        <v>66</v>
      </c>
      <c r="B47" s="14" t="s">
        <v>67</v>
      </c>
      <c r="C47" s="15">
        <v>50</v>
      </c>
      <c r="D47" s="15">
        <v>51</v>
      </c>
      <c r="E47" s="15">
        <v>16</v>
      </c>
      <c r="F47" s="15">
        <v>19</v>
      </c>
      <c r="G47" s="15">
        <f>C47+E47</f>
        <v>66</v>
      </c>
      <c r="H47" s="15">
        <f>D47+F47</f>
        <v>70</v>
      </c>
      <c r="I47" s="16">
        <f>G47/H47</f>
        <v>0.94285714285714284</v>
      </c>
    </row>
    <row r="48" spans="1:9" ht="15.6" x14ac:dyDescent="0.3">
      <c r="A48" s="13" t="s">
        <v>66</v>
      </c>
      <c r="B48" s="14" t="s">
        <v>68</v>
      </c>
      <c r="C48" s="15">
        <v>15</v>
      </c>
      <c r="D48" s="15">
        <v>16</v>
      </c>
      <c r="E48" s="15">
        <v>3</v>
      </c>
      <c r="F48" s="15">
        <v>4</v>
      </c>
      <c r="G48" s="15">
        <f t="shared" si="1"/>
        <v>18</v>
      </c>
      <c r="H48" s="15">
        <f t="shared" si="1"/>
        <v>20</v>
      </c>
      <c r="I48" s="16">
        <f t="shared" si="2"/>
        <v>0.9</v>
      </c>
    </row>
    <row r="49" spans="1:9" ht="15.6" x14ac:dyDescent="0.3">
      <c r="A49" s="13" t="s">
        <v>66</v>
      </c>
      <c r="B49" s="14" t="s">
        <v>69</v>
      </c>
      <c r="C49" s="15">
        <v>7</v>
      </c>
      <c r="D49" s="15">
        <v>8</v>
      </c>
      <c r="E49" s="15">
        <v>0</v>
      </c>
      <c r="F49" s="15">
        <v>0</v>
      </c>
      <c r="G49" s="15">
        <f t="shared" si="1"/>
        <v>7</v>
      </c>
      <c r="H49" s="15">
        <f t="shared" si="1"/>
        <v>8</v>
      </c>
      <c r="I49" s="16">
        <f t="shared" si="2"/>
        <v>0.875</v>
      </c>
    </row>
    <row r="50" spans="1:9" ht="15.6" x14ac:dyDescent="0.3">
      <c r="A50" s="14" t="s">
        <v>66</v>
      </c>
      <c r="B50" s="14" t="s">
        <v>70</v>
      </c>
      <c r="C50" s="15">
        <v>4</v>
      </c>
      <c r="D50" s="15">
        <v>5</v>
      </c>
      <c r="E50" s="15">
        <v>0</v>
      </c>
      <c r="F50" s="15">
        <v>1</v>
      </c>
      <c r="G50" s="15">
        <f t="shared" si="1"/>
        <v>4</v>
      </c>
      <c r="H50" s="15">
        <f t="shared" si="1"/>
        <v>6</v>
      </c>
      <c r="I50" s="16">
        <f t="shared" si="2"/>
        <v>0.66666666666666663</v>
      </c>
    </row>
    <row r="51" spans="1:9" ht="15.6" x14ac:dyDescent="0.3">
      <c r="A51" s="13" t="s">
        <v>66</v>
      </c>
      <c r="B51" s="14" t="s">
        <v>71</v>
      </c>
      <c r="C51" s="15">
        <v>32</v>
      </c>
      <c r="D51" s="15">
        <v>33</v>
      </c>
      <c r="E51" s="15">
        <v>8</v>
      </c>
      <c r="F51" s="15">
        <v>8</v>
      </c>
      <c r="G51" s="15">
        <f t="shared" si="1"/>
        <v>40</v>
      </c>
      <c r="H51" s="15">
        <f t="shared" si="1"/>
        <v>41</v>
      </c>
      <c r="I51" s="16">
        <f t="shared" si="2"/>
        <v>0.97560975609756095</v>
      </c>
    </row>
    <row r="52" spans="1:9" ht="15.6" x14ac:dyDescent="0.3">
      <c r="A52" s="13" t="s">
        <v>66</v>
      </c>
      <c r="B52" s="14" t="s">
        <v>72</v>
      </c>
      <c r="C52" s="15">
        <v>17</v>
      </c>
      <c r="D52" s="15">
        <v>21</v>
      </c>
      <c r="E52" s="15">
        <v>8</v>
      </c>
      <c r="F52" s="15">
        <v>9</v>
      </c>
      <c r="G52" s="15">
        <f t="shared" si="1"/>
        <v>25</v>
      </c>
      <c r="H52" s="15">
        <f t="shared" si="1"/>
        <v>30</v>
      </c>
      <c r="I52" s="16">
        <f t="shared" si="2"/>
        <v>0.83333333333333337</v>
      </c>
    </row>
    <row r="53" spans="1:9" ht="15.6" x14ac:dyDescent="0.3">
      <c r="A53" s="13" t="s">
        <v>66</v>
      </c>
      <c r="B53" s="14" t="s">
        <v>73</v>
      </c>
      <c r="C53" s="15">
        <v>3</v>
      </c>
      <c r="D53" s="15">
        <v>3</v>
      </c>
      <c r="E53" s="15">
        <v>0</v>
      </c>
      <c r="F53" s="15">
        <v>0</v>
      </c>
      <c r="G53" s="15">
        <f t="shared" si="1"/>
        <v>3</v>
      </c>
      <c r="H53" s="15">
        <f t="shared" si="1"/>
        <v>3</v>
      </c>
      <c r="I53" s="16">
        <f t="shared" si="2"/>
        <v>1</v>
      </c>
    </row>
    <row r="54" spans="1:9" ht="15.6" x14ac:dyDescent="0.3">
      <c r="A54" s="14" t="s">
        <v>66</v>
      </c>
      <c r="B54" s="14" t="s">
        <v>74</v>
      </c>
      <c r="C54" s="15">
        <v>4</v>
      </c>
      <c r="D54" s="15">
        <v>4</v>
      </c>
      <c r="E54" s="15">
        <v>1</v>
      </c>
      <c r="F54" s="15">
        <v>1</v>
      </c>
      <c r="G54" s="15">
        <f t="shared" si="1"/>
        <v>5</v>
      </c>
      <c r="H54" s="15">
        <f t="shared" si="1"/>
        <v>5</v>
      </c>
      <c r="I54" s="16">
        <f t="shared" si="2"/>
        <v>1</v>
      </c>
    </row>
    <row r="55" spans="1:9" ht="15.6" x14ac:dyDescent="0.3">
      <c r="A55" s="14" t="s">
        <v>66</v>
      </c>
      <c r="B55" s="14" t="s">
        <v>75</v>
      </c>
      <c r="C55" s="15">
        <v>4</v>
      </c>
      <c r="D55" s="15">
        <v>4</v>
      </c>
      <c r="E55" s="15">
        <v>1</v>
      </c>
      <c r="F55" s="15">
        <v>1</v>
      </c>
      <c r="G55" s="15">
        <f t="shared" si="1"/>
        <v>5</v>
      </c>
      <c r="H55" s="15">
        <f t="shared" si="1"/>
        <v>5</v>
      </c>
      <c r="I55" s="16">
        <f t="shared" si="2"/>
        <v>1</v>
      </c>
    </row>
    <row r="56" spans="1:9" ht="15.6" x14ac:dyDescent="0.3">
      <c r="A56" s="13" t="s">
        <v>76</v>
      </c>
      <c r="B56" s="14" t="s">
        <v>77</v>
      </c>
      <c r="C56" s="15">
        <v>60</v>
      </c>
      <c r="D56" s="15">
        <v>60</v>
      </c>
      <c r="E56" s="15">
        <v>13</v>
      </c>
      <c r="F56" s="15">
        <v>13</v>
      </c>
      <c r="G56" s="15">
        <f>C56+E56</f>
        <v>73</v>
      </c>
      <c r="H56" s="15">
        <f>D56+F56</f>
        <v>73</v>
      </c>
      <c r="I56" s="16">
        <f>G56/H56</f>
        <v>1</v>
      </c>
    </row>
    <row r="57" spans="1:9" ht="15.6" x14ac:dyDescent="0.3">
      <c r="A57" s="13" t="s">
        <v>76</v>
      </c>
      <c r="B57" s="14" t="s">
        <v>78</v>
      </c>
      <c r="C57" s="15">
        <v>35</v>
      </c>
      <c r="D57" s="15">
        <v>35</v>
      </c>
      <c r="E57" s="15">
        <v>13</v>
      </c>
      <c r="F57" s="15">
        <v>13</v>
      </c>
      <c r="G57" s="15">
        <f t="shared" si="1"/>
        <v>48</v>
      </c>
      <c r="H57" s="15">
        <f t="shared" si="1"/>
        <v>48</v>
      </c>
      <c r="I57" s="16">
        <f t="shared" si="2"/>
        <v>1</v>
      </c>
    </row>
    <row r="58" spans="1:9" ht="15.6" x14ac:dyDescent="0.3">
      <c r="A58" s="13" t="s">
        <v>76</v>
      </c>
      <c r="B58" s="14" t="s">
        <v>79</v>
      </c>
      <c r="C58" s="15">
        <v>15</v>
      </c>
      <c r="D58" s="15">
        <v>16</v>
      </c>
      <c r="E58" s="15">
        <v>14</v>
      </c>
      <c r="F58" s="15">
        <v>15</v>
      </c>
      <c r="G58" s="15">
        <f t="shared" si="1"/>
        <v>29</v>
      </c>
      <c r="H58" s="15">
        <f t="shared" si="1"/>
        <v>31</v>
      </c>
      <c r="I58" s="16">
        <f t="shared" si="2"/>
        <v>0.93548387096774188</v>
      </c>
    </row>
    <row r="59" spans="1:9" ht="15.6" x14ac:dyDescent="0.3">
      <c r="A59" s="13" t="s">
        <v>76</v>
      </c>
      <c r="B59" s="14" t="s">
        <v>80</v>
      </c>
      <c r="C59" s="15">
        <v>5</v>
      </c>
      <c r="D59" s="15">
        <v>5</v>
      </c>
      <c r="E59" s="15">
        <v>1</v>
      </c>
      <c r="F59" s="15">
        <v>1</v>
      </c>
      <c r="G59" s="15">
        <f t="shared" si="1"/>
        <v>6</v>
      </c>
      <c r="H59" s="15">
        <f t="shared" si="1"/>
        <v>6</v>
      </c>
      <c r="I59" s="16">
        <f t="shared" si="2"/>
        <v>1</v>
      </c>
    </row>
    <row r="60" spans="1:9" ht="15.6" x14ac:dyDescent="0.3">
      <c r="A60" s="13" t="s">
        <v>76</v>
      </c>
      <c r="B60" s="14" t="s">
        <v>81</v>
      </c>
      <c r="C60" s="15">
        <v>7</v>
      </c>
      <c r="D60" s="15">
        <v>7</v>
      </c>
      <c r="E60" s="15">
        <v>1</v>
      </c>
      <c r="F60" s="15">
        <v>1</v>
      </c>
      <c r="G60" s="15">
        <f t="shared" si="1"/>
        <v>8</v>
      </c>
      <c r="H60" s="15">
        <f t="shared" si="1"/>
        <v>8</v>
      </c>
      <c r="I60" s="16">
        <f t="shared" si="2"/>
        <v>1</v>
      </c>
    </row>
    <row r="61" spans="1:9" ht="15.6" x14ac:dyDescent="0.3">
      <c r="A61" s="13" t="s">
        <v>76</v>
      </c>
      <c r="B61" s="14" t="s">
        <v>82</v>
      </c>
      <c r="C61" s="15">
        <v>23</v>
      </c>
      <c r="D61" s="15">
        <v>23</v>
      </c>
      <c r="E61" s="15">
        <v>1</v>
      </c>
      <c r="F61" s="15">
        <v>1</v>
      </c>
      <c r="G61" s="15">
        <f t="shared" si="1"/>
        <v>24</v>
      </c>
      <c r="H61" s="15">
        <f t="shared" si="1"/>
        <v>24</v>
      </c>
      <c r="I61" s="16">
        <f t="shared" si="2"/>
        <v>1</v>
      </c>
    </row>
    <row r="62" spans="1:9" ht="15.6" x14ac:dyDescent="0.3">
      <c r="A62" s="13" t="s">
        <v>76</v>
      </c>
      <c r="B62" s="14" t="s">
        <v>83</v>
      </c>
      <c r="C62" s="15">
        <v>3</v>
      </c>
      <c r="D62" s="15">
        <v>3</v>
      </c>
      <c r="E62" s="15">
        <v>0</v>
      </c>
      <c r="F62" s="15">
        <v>0</v>
      </c>
      <c r="G62" s="15">
        <f t="shared" si="1"/>
        <v>3</v>
      </c>
      <c r="H62" s="15">
        <f t="shared" si="1"/>
        <v>3</v>
      </c>
      <c r="I62" s="16">
        <f t="shared" si="2"/>
        <v>1</v>
      </c>
    </row>
    <row r="63" spans="1:9" ht="15.6" x14ac:dyDescent="0.3">
      <c r="A63" s="14" t="s">
        <v>76</v>
      </c>
      <c r="B63" s="14" t="s">
        <v>84</v>
      </c>
      <c r="C63" s="15">
        <v>8</v>
      </c>
      <c r="D63" s="15">
        <v>8</v>
      </c>
      <c r="E63" s="15">
        <v>1</v>
      </c>
      <c r="F63" s="15">
        <v>1</v>
      </c>
      <c r="G63" s="15">
        <f t="shared" si="1"/>
        <v>9</v>
      </c>
      <c r="H63" s="15">
        <f t="shared" si="1"/>
        <v>9</v>
      </c>
      <c r="I63" s="16">
        <f t="shared" si="2"/>
        <v>1</v>
      </c>
    </row>
    <row r="64" spans="1:9" ht="15.6" x14ac:dyDescent="0.3">
      <c r="A64" s="14" t="s">
        <v>76</v>
      </c>
      <c r="B64" s="14" t="s">
        <v>85</v>
      </c>
      <c r="C64" s="15">
        <v>12</v>
      </c>
      <c r="D64" s="15">
        <v>12</v>
      </c>
      <c r="E64" s="15">
        <v>1</v>
      </c>
      <c r="F64" s="15">
        <v>1</v>
      </c>
      <c r="G64" s="15">
        <f t="shared" si="1"/>
        <v>13</v>
      </c>
      <c r="H64" s="15">
        <f t="shared" si="1"/>
        <v>13</v>
      </c>
      <c r="I64" s="16">
        <f t="shared" si="2"/>
        <v>1</v>
      </c>
    </row>
    <row r="65" spans="1:9" ht="15.6" x14ac:dyDescent="0.3">
      <c r="A65" s="14" t="s">
        <v>76</v>
      </c>
      <c r="B65" s="14" t="s">
        <v>86</v>
      </c>
      <c r="C65" s="15">
        <v>10</v>
      </c>
      <c r="D65" s="15">
        <v>12</v>
      </c>
      <c r="E65" s="15">
        <v>8</v>
      </c>
      <c r="F65" s="15">
        <v>9</v>
      </c>
      <c r="G65" s="15">
        <f t="shared" si="1"/>
        <v>18</v>
      </c>
      <c r="H65" s="15">
        <f t="shared" si="1"/>
        <v>21</v>
      </c>
      <c r="I65" s="16">
        <f t="shared" si="2"/>
        <v>0.8571428571428571</v>
      </c>
    </row>
    <row r="66" spans="1:9" ht="15.6" x14ac:dyDescent="0.3">
      <c r="A66" s="14" t="s">
        <v>76</v>
      </c>
      <c r="B66" s="14" t="s">
        <v>87</v>
      </c>
      <c r="C66" s="15">
        <v>7</v>
      </c>
      <c r="D66" s="15">
        <v>7</v>
      </c>
      <c r="E66" s="15">
        <v>1</v>
      </c>
      <c r="F66" s="15">
        <v>1</v>
      </c>
      <c r="G66" s="15">
        <f t="shared" si="1"/>
        <v>8</v>
      </c>
      <c r="H66" s="15">
        <f t="shared" si="1"/>
        <v>8</v>
      </c>
      <c r="I66" s="16">
        <f t="shared" si="2"/>
        <v>1</v>
      </c>
    </row>
    <row r="67" spans="1:9" ht="15.6" x14ac:dyDescent="0.3">
      <c r="A67" s="14" t="s">
        <v>88</v>
      </c>
      <c r="B67" s="14" t="s">
        <v>89</v>
      </c>
      <c r="C67" s="15">
        <v>38</v>
      </c>
      <c r="D67" s="15">
        <v>40</v>
      </c>
      <c r="E67" s="15">
        <v>7</v>
      </c>
      <c r="F67" s="15">
        <v>8</v>
      </c>
      <c r="G67" s="15">
        <f t="shared" si="1"/>
        <v>45</v>
      </c>
      <c r="H67" s="15">
        <f t="shared" si="1"/>
        <v>48</v>
      </c>
      <c r="I67" s="16">
        <f t="shared" si="2"/>
        <v>0.9375</v>
      </c>
    </row>
    <row r="68" spans="1:9" ht="15.6" x14ac:dyDescent="0.3">
      <c r="A68" s="14" t="s">
        <v>88</v>
      </c>
      <c r="B68" s="14" t="s">
        <v>90</v>
      </c>
      <c r="C68" s="15">
        <v>4</v>
      </c>
      <c r="D68" s="15">
        <v>4</v>
      </c>
      <c r="E68" s="15">
        <v>0</v>
      </c>
      <c r="F68" s="15">
        <v>0</v>
      </c>
      <c r="G68" s="15">
        <f t="shared" ref="G68:H131" si="3">C68+E68</f>
        <v>4</v>
      </c>
      <c r="H68" s="15">
        <f t="shared" si="3"/>
        <v>4</v>
      </c>
      <c r="I68" s="16">
        <f t="shared" si="2"/>
        <v>1</v>
      </c>
    </row>
    <row r="69" spans="1:9" ht="15.6" x14ac:dyDescent="0.3">
      <c r="A69" s="14" t="s">
        <v>88</v>
      </c>
      <c r="B69" s="14" t="s">
        <v>91</v>
      </c>
      <c r="C69" s="15">
        <v>24</v>
      </c>
      <c r="D69" s="15">
        <v>26</v>
      </c>
      <c r="E69" s="15">
        <v>12</v>
      </c>
      <c r="F69" s="15">
        <v>12</v>
      </c>
      <c r="G69" s="15">
        <f t="shared" si="3"/>
        <v>36</v>
      </c>
      <c r="H69" s="15">
        <f t="shared" si="3"/>
        <v>38</v>
      </c>
      <c r="I69" s="16">
        <f t="shared" si="2"/>
        <v>0.94736842105263153</v>
      </c>
    </row>
    <row r="70" spans="1:9" ht="15.6" x14ac:dyDescent="0.3">
      <c r="A70" s="14" t="s">
        <v>92</v>
      </c>
      <c r="B70" s="14" t="s">
        <v>93</v>
      </c>
      <c r="C70" s="15">
        <v>23</v>
      </c>
      <c r="D70" s="15">
        <v>23</v>
      </c>
      <c r="E70" s="15">
        <v>22</v>
      </c>
      <c r="F70" s="15">
        <v>24</v>
      </c>
      <c r="G70" s="15">
        <f t="shared" si="3"/>
        <v>45</v>
      </c>
      <c r="H70" s="15">
        <f t="shared" si="3"/>
        <v>47</v>
      </c>
      <c r="I70" s="16">
        <f t="shared" si="2"/>
        <v>0.95744680851063835</v>
      </c>
    </row>
    <row r="71" spans="1:9" ht="15.6" x14ac:dyDescent="0.3">
      <c r="A71" s="14" t="s">
        <v>92</v>
      </c>
      <c r="B71" s="14" t="s">
        <v>94</v>
      </c>
      <c r="C71" s="15">
        <v>13</v>
      </c>
      <c r="D71" s="15">
        <v>15</v>
      </c>
      <c r="E71" s="15">
        <v>2</v>
      </c>
      <c r="F71" s="15">
        <v>2</v>
      </c>
      <c r="G71" s="15">
        <f t="shared" si="3"/>
        <v>15</v>
      </c>
      <c r="H71" s="15">
        <f t="shared" si="3"/>
        <v>17</v>
      </c>
      <c r="I71" s="16">
        <f t="shared" si="2"/>
        <v>0.88235294117647056</v>
      </c>
    </row>
    <row r="72" spans="1:9" ht="15.6" x14ac:dyDescent="0.3">
      <c r="A72" s="13" t="s">
        <v>95</v>
      </c>
      <c r="B72" s="14" t="s">
        <v>96</v>
      </c>
      <c r="C72" s="15">
        <v>218</v>
      </c>
      <c r="D72" s="15">
        <v>218</v>
      </c>
      <c r="E72" s="15">
        <v>90</v>
      </c>
      <c r="F72" s="15">
        <v>90</v>
      </c>
      <c r="G72" s="15">
        <f>C72+E72</f>
        <v>308</v>
      </c>
      <c r="H72" s="15">
        <f>D72+F72</f>
        <v>308</v>
      </c>
      <c r="I72" s="16">
        <f>G72/H72</f>
        <v>1</v>
      </c>
    </row>
    <row r="73" spans="1:9" ht="15.6" x14ac:dyDescent="0.3">
      <c r="A73" s="14" t="s">
        <v>95</v>
      </c>
      <c r="B73" s="14" t="s">
        <v>97</v>
      </c>
      <c r="C73" s="15">
        <v>7</v>
      </c>
      <c r="D73" s="15">
        <v>7</v>
      </c>
      <c r="E73" s="15">
        <v>1</v>
      </c>
      <c r="F73" s="15">
        <v>1</v>
      </c>
      <c r="G73" s="15">
        <f t="shared" si="3"/>
        <v>8</v>
      </c>
      <c r="H73" s="15">
        <f t="shared" si="3"/>
        <v>8</v>
      </c>
      <c r="I73" s="16">
        <f t="shared" si="2"/>
        <v>1</v>
      </c>
    </row>
    <row r="74" spans="1:9" ht="15.6" x14ac:dyDescent="0.3">
      <c r="A74" s="13" t="s">
        <v>95</v>
      </c>
      <c r="B74" s="14" t="s">
        <v>98</v>
      </c>
      <c r="C74" s="15">
        <v>108</v>
      </c>
      <c r="D74" s="15">
        <v>111</v>
      </c>
      <c r="E74" s="15">
        <v>20</v>
      </c>
      <c r="F74" s="15">
        <v>20</v>
      </c>
      <c r="G74" s="15">
        <f t="shared" si="3"/>
        <v>128</v>
      </c>
      <c r="H74" s="15">
        <f t="shared" si="3"/>
        <v>131</v>
      </c>
      <c r="I74" s="16">
        <f t="shared" si="2"/>
        <v>0.97709923664122134</v>
      </c>
    </row>
    <row r="75" spans="1:9" ht="15.6" x14ac:dyDescent="0.3">
      <c r="A75" s="13" t="s">
        <v>95</v>
      </c>
      <c r="B75" s="14" t="s">
        <v>99</v>
      </c>
      <c r="C75" s="15">
        <v>175</v>
      </c>
      <c r="D75" s="15">
        <v>184</v>
      </c>
      <c r="E75" s="15">
        <v>40</v>
      </c>
      <c r="F75" s="15">
        <v>41</v>
      </c>
      <c r="G75" s="15">
        <f t="shared" si="3"/>
        <v>215</v>
      </c>
      <c r="H75" s="15">
        <f t="shared" si="3"/>
        <v>225</v>
      </c>
      <c r="I75" s="16">
        <f t="shared" ref="I75:I138" si="4">G75/H75</f>
        <v>0.9555555555555556</v>
      </c>
    </row>
    <row r="76" spans="1:9" ht="15.6" x14ac:dyDescent="0.3">
      <c r="A76" s="13" t="s">
        <v>95</v>
      </c>
      <c r="B76" s="14" t="s">
        <v>100</v>
      </c>
      <c r="C76" s="15">
        <v>8</v>
      </c>
      <c r="D76" s="15">
        <v>8</v>
      </c>
      <c r="E76" s="15">
        <v>1</v>
      </c>
      <c r="F76" s="15">
        <v>1</v>
      </c>
      <c r="G76" s="15">
        <f t="shared" si="3"/>
        <v>9</v>
      </c>
      <c r="H76" s="15">
        <f t="shared" si="3"/>
        <v>9</v>
      </c>
      <c r="I76" s="16">
        <f t="shared" si="4"/>
        <v>1</v>
      </c>
    </row>
    <row r="77" spans="1:9" ht="15.6" x14ac:dyDescent="0.3">
      <c r="A77" s="13" t="s">
        <v>95</v>
      </c>
      <c r="B77" s="14" t="s">
        <v>101</v>
      </c>
      <c r="C77" s="15">
        <v>58</v>
      </c>
      <c r="D77" s="15">
        <v>60</v>
      </c>
      <c r="E77" s="15">
        <v>26</v>
      </c>
      <c r="F77" s="15">
        <v>26</v>
      </c>
      <c r="G77" s="15">
        <f t="shared" si="3"/>
        <v>84</v>
      </c>
      <c r="H77" s="15">
        <f t="shared" si="3"/>
        <v>86</v>
      </c>
      <c r="I77" s="16">
        <f t="shared" si="4"/>
        <v>0.97674418604651159</v>
      </c>
    </row>
    <row r="78" spans="1:9" ht="15.6" x14ac:dyDescent="0.3">
      <c r="A78" s="13" t="s">
        <v>95</v>
      </c>
      <c r="B78" s="14" t="s">
        <v>102</v>
      </c>
      <c r="C78" s="15">
        <v>52</v>
      </c>
      <c r="D78" s="15">
        <v>52</v>
      </c>
      <c r="E78" s="15">
        <v>22</v>
      </c>
      <c r="F78" s="15">
        <v>22</v>
      </c>
      <c r="G78" s="15">
        <f t="shared" si="3"/>
        <v>74</v>
      </c>
      <c r="H78" s="15">
        <f t="shared" si="3"/>
        <v>74</v>
      </c>
      <c r="I78" s="16">
        <f t="shared" si="4"/>
        <v>1</v>
      </c>
    </row>
    <row r="79" spans="1:9" ht="15.6" x14ac:dyDescent="0.3">
      <c r="A79" s="13" t="s">
        <v>95</v>
      </c>
      <c r="B79" s="14" t="s">
        <v>103</v>
      </c>
      <c r="C79" s="15">
        <v>2</v>
      </c>
      <c r="D79" s="15">
        <v>2</v>
      </c>
      <c r="E79" s="15">
        <v>1</v>
      </c>
      <c r="F79" s="15">
        <v>1</v>
      </c>
      <c r="G79" s="15">
        <f t="shared" si="3"/>
        <v>3</v>
      </c>
      <c r="H79" s="15">
        <f t="shared" si="3"/>
        <v>3</v>
      </c>
      <c r="I79" s="16">
        <f t="shared" si="4"/>
        <v>1</v>
      </c>
    </row>
    <row r="80" spans="1:9" ht="15.6" x14ac:dyDescent="0.3">
      <c r="A80" s="13" t="s">
        <v>95</v>
      </c>
      <c r="B80" s="14" t="s">
        <v>104</v>
      </c>
      <c r="C80" s="15">
        <v>8</v>
      </c>
      <c r="D80" s="15">
        <v>9</v>
      </c>
      <c r="E80" s="15">
        <v>1</v>
      </c>
      <c r="F80" s="15">
        <v>1</v>
      </c>
      <c r="G80" s="15">
        <f t="shared" si="3"/>
        <v>9</v>
      </c>
      <c r="H80" s="15">
        <f t="shared" si="3"/>
        <v>10</v>
      </c>
      <c r="I80" s="16">
        <f t="shared" si="4"/>
        <v>0.9</v>
      </c>
    </row>
    <row r="81" spans="1:9" ht="15.6" x14ac:dyDescent="0.3">
      <c r="A81" s="13" t="s">
        <v>95</v>
      </c>
      <c r="B81" s="14" t="s">
        <v>105</v>
      </c>
      <c r="C81" s="15">
        <v>18</v>
      </c>
      <c r="D81" s="15">
        <v>18</v>
      </c>
      <c r="E81" s="15">
        <v>6</v>
      </c>
      <c r="F81" s="15">
        <v>6</v>
      </c>
      <c r="G81" s="15">
        <f t="shared" si="3"/>
        <v>24</v>
      </c>
      <c r="H81" s="15">
        <f t="shared" si="3"/>
        <v>24</v>
      </c>
      <c r="I81" s="16">
        <f t="shared" si="4"/>
        <v>1</v>
      </c>
    </row>
    <row r="82" spans="1:9" ht="15.6" x14ac:dyDescent="0.3">
      <c r="A82" s="13" t="s">
        <v>95</v>
      </c>
      <c r="B82" s="14" t="s">
        <v>106</v>
      </c>
      <c r="C82" s="15">
        <v>32</v>
      </c>
      <c r="D82" s="15">
        <v>33</v>
      </c>
      <c r="E82" s="15">
        <v>11</v>
      </c>
      <c r="F82" s="15">
        <v>11</v>
      </c>
      <c r="G82" s="15">
        <f t="shared" si="3"/>
        <v>43</v>
      </c>
      <c r="H82" s="15">
        <f t="shared" si="3"/>
        <v>44</v>
      </c>
      <c r="I82" s="16">
        <f t="shared" si="4"/>
        <v>0.97727272727272729</v>
      </c>
    </row>
    <row r="83" spans="1:9" ht="15.6" x14ac:dyDescent="0.3">
      <c r="A83" s="13" t="s">
        <v>95</v>
      </c>
      <c r="B83" s="14" t="s">
        <v>107</v>
      </c>
      <c r="C83" s="15">
        <v>12</v>
      </c>
      <c r="D83" s="15">
        <v>13</v>
      </c>
      <c r="E83" s="15">
        <v>1</v>
      </c>
      <c r="F83" s="15">
        <v>1</v>
      </c>
      <c r="G83" s="15">
        <f t="shared" si="3"/>
        <v>13</v>
      </c>
      <c r="H83" s="15">
        <f t="shared" si="3"/>
        <v>14</v>
      </c>
      <c r="I83" s="16">
        <f t="shared" si="4"/>
        <v>0.9285714285714286</v>
      </c>
    </row>
    <row r="84" spans="1:9" ht="15.6" x14ac:dyDescent="0.3">
      <c r="A84" s="13" t="s">
        <v>95</v>
      </c>
      <c r="B84" s="14" t="s">
        <v>108</v>
      </c>
      <c r="C84" s="15">
        <v>17</v>
      </c>
      <c r="D84" s="15">
        <v>18</v>
      </c>
      <c r="E84" s="15">
        <v>13</v>
      </c>
      <c r="F84" s="15">
        <v>15</v>
      </c>
      <c r="G84" s="15">
        <f t="shared" si="3"/>
        <v>30</v>
      </c>
      <c r="H84" s="15">
        <f t="shared" si="3"/>
        <v>33</v>
      </c>
      <c r="I84" s="16">
        <f t="shared" si="4"/>
        <v>0.90909090909090906</v>
      </c>
    </row>
    <row r="85" spans="1:9" ht="15.6" x14ac:dyDescent="0.3">
      <c r="A85" s="13" t="s">
        <v>95</v>
      </c>
      <c r="B85" s="14" t="s">
        <v>109</v>
      </c>
      <c r="C85" s="15">
        <v>130</v>
      </c>
      <c r="D85" s="15">
        <v>131</v>
      </c>
      <c r="E85" s="15">
        <v>29</v>
      </c>
      <c r="F85" s="15">
        <v>29</v>
      </c>
      <c r="G85" s="15">
        <f t="shared" si="3"/>
        <v>159</v>
      </c>
      <c r="H85" s="15">
        <f t="shared" si="3"/>
        <v>160</v>
      </c>
      <c r="I85" s="16">
        <f t="shared" si="4"/>
        <v>0.99375000000000002</v>
      </c>
    </row>
    <row r="86" spans="1:9" ht="15.6" x14ac:dyDescent="0.3">
      <c r="A86" s="13" t="s">
        <v>95</v>
      </c>
      <c r="B86" s="14" t="s">
        <v>110</v>
      </c>
      <c r="C86" s="15">
        <v>33</v>
      </c>
      <c r="D86" s="15">
        <v>37</v>
      </c>
      <c r="E86" s="15">
        <v>28</v>
      </c>
      <c r="F86" s="15">
        <v>31</v>
      </c>
      <c r="G86" s="15">
        <f t="shared" si="3"/>
        <v>61</v>
      </c>
      <c r="H86" s="15">
        <f t="shared" si="3"/>
        <v>68</v>
      </c>
      <c r="I86" s="16">
        <f t="shared" si="4"/>
        <v>0.8970588235294118</v>
      </c>
    </row>
    <row r="87" spans="1:9" ht="15.6" x14ac:dyDescent="0.3">
      <c r="A87" s="13" t="s">
        <v>95</v>
      </c>
      <c r="B87" s="14" t="s">
        <v>111</v>
      </c>
      <c r="C87" s="15">
        <v>14</v>
      </c>
      <c r="D87" s="15">
        <v>14</v>
      </c>
      <c r="E87" s="15">
        <v>4</v>
      </c>
      <c r="F87" s="15">
        <v>4</v>
      </c>
      <c r="G87" s="15">
        <f t="shared" si="3"/>
        <v>18</v>
      </c>
      <c r="H87" s="15">
        <f t="shared" si="3"/>
        <v>18</v>
      </c>
      <c r="I87" s="16">
        <f t="shared" si="4"/>
        <v>1</v>
      </c>
    </row>
    <row r="88" spans="1:9" ht="15.6" x14ac:dyDescent="0.3">
      <c r="A88" s="13" t="s">
        <v>95</v>
      </c>
      <c r="B88" s="14" t="s">
        <v>112</v>
      </c>
      <c r="C88" s="15">
        <v>139</v>
      </c>
      <c r="D88" s="15">
        <v>150</v>
      </c>
      <c r="E88" s="15">
        <v>49</v>
      </c>
      <c r="F88" s="15">
        <v>53</v>
      </c>
      <c r="G88" s="15">
        <f t="shared" si="3"/>
        <v>188</v>
      </c>
      <c r="H88" s="15">
        <f t="shared" si="3"/>
        <v>203</v>
      </c>
      <c r="I88" s="16">
        <f t="shared" si="4"/>
        <v>0.92610837438423643</v>
      </c>
    </row>
    <row r="89" spans="1:9" ht="15.6" x14ac:dyDescent="0.3">
      <c r="A89" s="13" t="s">
        <v>95</v>
      </c>
      <c r="B89" s="14" t="s">
        <v>113</v>
      </c>
      <c r="C89" s="15">
        <v>94</v>
      </c>
      <c r="D89" s="15">
        <v>98</v>
      </c>
      <c r="E89" s="15">
        <v>36</v>
      </c>
      <c r="F89" s="15">
        <v>36</v>
      </c>
      <c r="G89" s="15">
        <f t="shared" si="3"/>
        <v>130</v>
      </c>
      <c r="H89" s="15">
        <f t="shared" si="3"/>
        <v>134</v>
      </c>
      <c r="I89" s="16">
        <f t="shared" si="4"/>
        <v>0.97014925373134331</v>
      </c>
    </row>
    <row r="90" spans="1:9" ht="15.6" x14ac:dyDescent="0.3">
      <c r="A90" s="13" t="s">
        <v>95</v>
      </c>
      <c r="B90" s="14" t="s">
        <v>114</v>
      </c>
      <c r="C90" s="15">
        <v>19</v>
      </c>
      <c r="D90" s="15">
        <v>19</v>
      </c>
      <c r="E90" s="15">
        <v>4</v>
      </c>
      <c r="F90" s="15">
        <v>3</v>
      </c>
      <c r="G90" s="15">
        <f t="shared" si="3"/>
        <v>23</v>
      </c>
      <c r="H90" s="15">
        <f t="shared" si="3"/>
        <v>22</v>
      </c>
      <c r="I90" s="16">
        <f t="shared" si="4"/>
        <v>1.0454545454545454</v>
      </c>
    </row>
    <row r="91" spans="1:9" ht="15.6" x14ac:dyDescent="0.3">
      <c r="A91" s="13" t="s">
        <v>95</v>
      </c>
      <c r="B91" s="14" t="s">
        <v>115</v>
      </c>
      <c r="C91" s="15">
        <v>19</v>
      </c>
      <c r="D91" s="15">
        <v>19</v>
      </c>
      <c r="E91" s="15">
        <v>5</v>
      </c>
      <c r="F91" s="15">
        <v>5</v>
      </c>
      <c r="G91" s="15">
        <f t="shared" si="3"/>
        <v>24</v>
      </c>
      <c r="H91" s="15">
        <f t="shared" si="3"/>
        <v>24</v>
      </c>
      <c r="I91" s="16">
        <f t="shared" si="4"/>
        <v>1</v>
      </c>
    </row>
    <row r="92" spans="1:9" ht="15.6" x14ac:dyDescent="0.3">
      <c r="A92" s="13" t="s">
        <v>95</v>
      </c>
      <c r="B92" s="14" t="s">
        <v>116</v>
      </c>
      <c r="C92" s="15">
        <v>8</v>
      </c>
      <c r="D92" s="15">
        <v>9</v>
      </c>
      <c r="E92" s="15">
        <v>1</v>
      </c>
      <c r="F92" s="15">
        <v>1</v>
      </c>
      <c r="G92" s="15">
        <f t="shared" si="3"/>
        <v>9</v>
      </c>
      <c r="H92" s="15">
        <f t="shared" si="3"/>
        <v>10</v>
      </c>
      <c r="I92" s="16">
        <f t="shared" si="4"/>
        <v>0.9</v>
      </c>
    </row>
    <row r="93" spans="1:9" ht="15.6" x14ac:dyDescent="0.3">
      <c r="A93" s="14" t="s">
        <v>95</v>
      </c>
      <c r="B93" s="14" t="s">
        <v>117</v>
      </c>
      <c r="C93" s="15">
        <v>31</v>
      </c>
      <c r="D93" s="15">
        <v>31</v>
      </c>
      <c r="E93" s="15">
        <v>4</v>
      </c>
      <c r="F93" s="15">
        <v>4</v>
      </c>
      <c r="G93" s="15">
        <f t="shared" si="3"/>
        <v>35</v>
      </c>
      <c r="H93" s="15">
        <f t="shared" si="3"/>
        <v>35</v>
      </c>
      <c r="I93" s="16">
        <f t="shared" si="4"/>
        <v>1</v>
      </c>
    </row>
    <row r="94" spans="1:9" ht="15.6" x14ac:dyDescent="0.3">
      <c r="A94" s="14" t="s">
        <v>95</v>
      </c>
      <c r="B94" s="14" t="s">
        <v>118</v>
      </c>
      <c r="C94" s="15">
        <v>12</v>
      </c>
      <c r="D94" s="15">
        <v>12</v>
      </c>
      <c r="E94" s="15">
        <v>1</v>
      </c>
      <c r="F94" s="15">
        <v>1</v>
      </c>
      <c r="G94" s="15">
        <f t="shared" si="3"/>
        <v>13</v>
      </c>
      <c r="H94" s="15">
        <f t="shared" si="3"/>
        <v>13</v>
      </c>
      <c r="I94" s="16">
        <f t="shared" si="4"/>
        <v>1</v>
      </c>
    </row>
    <row r="95" spans="1:9" ht="15.6" x14ac:dyDescent="0.3">
      <c r="A95" s="14" t="s">
        <v>95</v>
      </c>
      <c r="B95" s="14" t="s">
        <v>119</v>
      </c>
      <c r="C95" s="15">
        <v>9</v>
      </c>
      <c r="D95" s="15">
        <v>9</v>
      </c>
      <c r="E95" s="15">
        <v>3</v>
      </c>
      <c r="F95" s="15">
        <v>3</v>
      </c>
      <c r="G95" s="15">
        <f t="shared" si="3"/>
        <v>12</v>
      </c>
      <c r="H95" s="15">
        <f t="shared" si="3"/>
        <v>12</v>
      </c>
      <c r="I95" s="16">
        <f t="shared" si="4"/>
        <v>1</v>
      </c>
    </row>
    <row r="96" spans="1:9" ht="15.6" x14ac:dyDescent="0.3">
      <c r="A96" s="14" t="s">
        <v>95</v>
      </c>
      <c r="B96" s="14" t="s">
        <v>120</v>
      </c>
      <c r="C96" s="15">
        <v>6</v>
      </c>
      <c r="D96" s="15">
        <v>8</v>
      </c>
      <c r="E96" s="15">
        <v>1</v>
      </c>
      <c r="F96" s="15">
        <v>1</v>
      </c>
      <c r="G96" s="15">
        <f t="shared" si="3"/>
        <v>7</v>
      </c>
      <c r="H96" s="15">
        <f t="shared" si="3"/>
        <v>9</v>
      </c>
      <c r="I96" s="16">
        <f t="shared" si="4"/>
        <v>0.77777777777777779</v>
      </c>
    </row>
    <row r="97" spans="1:9" ht="15.6" x14ac:dyDescent="0.3">
      <c r="A97" s="14" t="s">
        <v>95</v>
      </c>
      <c r="B97" s="14" t="s">
        <v>121</v>
      </c>
      <c r="C97" s="15">
        <v>12</v>
      </c>
      <c r="D97" s="15">
        <v>12</v>
      </c>
      <c r="E97" s="15">
        <v>2</v>
      </c>
      <c r="F97" s="15">
        <v>2</v>
      </c>
      <c r="G97" s="15">
        <f t="shared" si="3"/>
        <v>14</v>
      </c>
      <c r="H97" s="15">
        <f t="shared" si="3"/>
        <v>14</v>
      </c>
      <c r="I97" s="16">
        <f t="shared" si="4"/>
        <v>1</v>
      </c>
    </row>
    <row r="98" spans="1:9" ht="15.6" x14ac:dyDescent="0.3">
      <c r="A98" s="14" t="s">
        <v>95</v>
      </c>
      <c r="B98" s="14" t="s">
        <v>122</v>
      </c>
      <c r="C98" s="15">
        <v>95</v>
      </c>
      <c r="D98" s="15">
        <v>96</v>
      </c>
      <c r="E98" s="15">
        <v>27</v>
      </c>
      <c r="F98" s="15">
        <v>27</v>
      </c>
      <c r="G98" s="15">
        <f t="shared" si="3"/>
        <v>122</v>
      </c>
      <c r="H98" s="15">
        <f t="shared" si="3"/>
        <v>123</v>
      </c>
      <c r="I98" s="16">
        <f t="shared" si="4"/>
        <v>0.99186991869918695</v>
      </c>
    </row>
    <row r="99" spans="1:9" ht="15.6" x14ac:dyDescent="0.3">
      <c r="A99" s="14" t="s">
        <v>95</v>
      </c>
      <c r="B99" s="14" t="s">
        <v>123</v>
      </c>
      <c r="C99" s="15">
        <v>79</v>
      </c>
      <c r="D99" s="15">
        <v>86</v>
      </c>
      <c r="E99" s="15">
        <v>44</v>
      </c>
      <c r="F99" s="15">
        <v>46</v>
      </c>
      <c r="G99" s="15">
        <f t="shared" si="3"/>
        <v>123</v>
      </c>
      <c r="H99" s="15">
        <f t="shared" si="3"/>
        <v>132</v>
      </c>
      <c r="I99" s="16">
        <f t="shared" si="4"/>
        <v>0.93181818181818177</v>
      </c>
    </row>
    <row r="100" spans="1:9" ht="15.6" x14ac:dyDescent="0.3">
      <c r="A100" s="14" t="s">
        <v>95</v>
      </c>
      <c r="B100" s="14" t="s">
        <v>124</v>
      </c>
      <c r="C100" s="15">
        <v>117</v>
      </c>
      <c r="D100" s="15">
        <v>124</v>
      </c>
      <c r="E100" s="15">
        <v>29</v>
      </c>
      <c r="F100" s="15">
        <v>29</v>
      </c>
      <c r="G100" s="15">
        <f t="shared" si="3"/>
        <v>146</v>
      </c>
      <c r="H100" s="15">
        <f t="shared" si="3"/>
        <v>153</v>
      </c>
      <c r="I100" s="16">
        <f t="shared" si="4"/>
        <v>0.95424836601307195</v>
      </c>
    </row>
    <row r="101" spans="1:9" ht="15.6" x14ac:dyDescent="0.3">
      <c r="A101" s="14" t="s">
        <v>95</v>
      </c>
      <c r="B101" s="14" t="s">
        <v>125</v>
      </c>
      <c r="C101" s="15">
        <v>32</v>
      </c>
      <c r="D101" s="15">
        <v>32</v>
      </c>
      <c r="E101" s="15">
        <v>8</v>
      </c>
      <c r="F101" s="15">
        <v>8</v>
      </c>
      <c r="G101" s="15">
        <f t="shared" si="3"/>
        <v>40</v>
      </c>
      <c r="H101" s="15">
        <f t="shared" si="3"/>
        <v>40</v>
      </c>
      <c r="I101" s="16">
        <f t="shared" si="4"/>
        <v>1</v>
      </c>
    </row>
    <row r="102" spans="1:9" ht="15.6" x14ac:dyDescent="0.3">
      <c r="A102" s="14" t="s">
        <v>95</v>
      </c>
      <c r="B102" s="14" t="s">
        <v>126</v>
      </c>
      <c r="C102" s="15">
        <v>43</v>
      </c>
      <c r="D102" s="15">
        <v>43</v>
      </c>
      <c r="E102" s="15">
        <v>17</v>
      </c>
      <c r="F102" s="15">
        <v>17</v>
      </c>
      <c r="G102" s="15">
        <f t="shared" si="3"/>
        <v>60</v>
      </c>
      <c r="H102" s="15">
        <f t="shared" si="3"/>
        <v>60</v>
      </c>
      <c r="I102" s="16">
        <f t="shared" si="4"/>
        <v>1</v>
      </c>
    </row>
    <row r="103" spans="1:9" ht="15.6" x14ac:dyDescent="0.3">
      <c r="A103" s="14" t="s">
        <v>95</v>
      </c>
      <c r="B103" s="14" t="s">
        <v>127</v>
      </c>
      <c r="C103" s="15">
        <v>1384</v>
      </c>
      <c r="D103" s="15">
        <v>1434</v>
      </c>
      <c r="E103" s="15">
        <v>562</v>
      </c>
      <c r="F103" s="15">
        <v>550</v>
      </c>
      <c r="G103" s="15">
        <f t="shared" si="3"/>
        <v>1946</v>
      </c>
      <c r="H103" s="15">
        <f t="shared" si="3"/>
        <v>1984</v>
      </c>
      <c r="I103" s="16">
        <f t="shared" si="4"/>
        <v>0.98084677419354838</v>
      </c>
    </row>
    <row r="104" spans="1:9" ht="15.6" x14ac:dyDescent="0.3">
      <c r="A104" s="14" t="s">
        <v>95</v>
      </c>
      <c r="B104" s="14" t="s">
        <v>128</v>
      </c>
      <c r="C104" s="15">
        <v>53</v>
      </c>
      <c r="D104" s="15">
        <v>53</v>
      </c>
      <c r="E104" s="15">
        <v>20</v>
      </c>
      <c r="F104" s="15">
        <v>20</v>
      </c>
      <c r="G104" s="15">
        <f t="shared" si="3"/>
        <v>73</v>
      </c>
      <c r="H104" s="15">
        <f t="shared" si="3"/>
        <v>73</v>
      </c>
      <c r="I104" s="16">
        <f t="shared" si="4"/>
        <v>1</v>
      </c>
    </row>
    <row r="105" spans="1:9" ht="15.6" x14ac:dyDescent="0.3">
      <c r="A105" s="14" t="s">
        <v>95</v>
      </c>
      <c r="B105" s="14" t="s">
        <v>129</v>
      </c>
      <c r="C105" s="15">
        <v>21</v>
      </c>
      <c r="D105" s="15">
        <v>21</v>
      </c>
      <c r="E105" s="15">
        <v>4</v>
      </c>
      <c r="F105" s="15">
        <v>4</v>
      </c>
      <c r="G105" s="15">
        <f t="shared" si="3"/>
        <v>25</v>
      </c>
      <c r="H105" s="15">
        <f t="shared" si="3"/>
        <v>25</v>
      </c>
      <c r="I105" s="16">
        <f t="shared" si="4"/>
        <v>1</v>
      </c>
    </row>
    <row r="106" spans="1:9" ht="15.6" x14ac:dyDescent="0.3">
      <c r="A106" s="13" t="s">
        <v>95</v>
      </c>
      <c r="B106" s="14" t="s">
        <v>130</v>
      </c>
      <c r="C106" s="15">
        <v>3</v>
      </c>
      <c r="D106" s="15">
        <v>3</v>
      </c>
      <c r="E106" s="15">
        <v>0</v>
      </c>
      <c r="F106" s="15">
        <v>0</v>
      </c>
      <c r="G106" s="15">
        <f t="shared" si="3"/>
        <v>3</v>
      </c>
      <c r="H106" s="15">
        <f t="shared" si="3"/>
        <v>3</v>
      </c>
      <c r="I106" s="16">
        <f t="shared" si="4"/>
        <v>1</v>
      </c>
    </row>
    <row r="107" spans="1:9" ht="15.6" x14ac:dyDescent="0.3">
      <c r="A107" s="13" t="s">
        <v>95</v>
      </c>
      <c r="B107" s="14" t="s">
        <v>131</v>
      </c>
      <c r="C107" s="15">
        <v>77</v>
      </c>
      <c r="D107" s="15">
        <v>79</v>
      </c>
      <c r="E107" s="15">
        <v>17</v>
      </c>
      <c r="F107" s="15">
        <v>18</v>
      </c>
      <c r="G107" s="15">
        <f t="shared" si="3"/>
        <v>94</v>
      </c>
      <c r="H107" s="15">
        <f t="shared" si="3"/>
        <v>97</v>
      </c>
      <c r="I107" s="16">
        <f t="shared" si="4"/>
        <v>0.96907216494845361</v>
      </c>
    </row>
    <row r="108" spans="1:9" ht="15.6" x14ac:dyDescent="0.3">
      <c r="A108" s="13" t="s">
        <v>95</v>
      </c>
      <c r="B108" s="14" t="s">
        <v>132</v>
      </c>
      <c r="C108" s="15">
        <v>42</v>
      </c>
      <c r="D108" s="15">
        <v>43</v>
      </c>
      <c r="E108" s="15">
        <v>39</v>
      </c>
      <c r="F108" s="15">
        <v>39</v>
      </c>
      <c r="G108" s="15">
        <f t="shared" si="3"/>
        <v>81</v>
      </c>
      <c r="H108" s="15">
        <f t="shared" si="3"/>
        <v>82</v>
      </c>
      <c r="I108" s="16">
        <f t="shared" si="4"/>
        <v>0.98780487804878048</v>
      </c>
    </row>
    <row r="109" spans="1:9" ht="15.6" x14ac:dyDescent="0.3">
      <c r="A109" s="13" t="s">
        <v>95</v>
      </c>
      <c r="B109" s="14" t="s">
        <v>133</v>
      </c>
      <c r="C109" s="15">
        <v>15</v>
      </c>
      <c r="D109" s="15">
        <v>15</v>
      </c>
      <c r="E109" s="15">
        <v>4</v>
      </c>
      <c r="F109" s="15">
        <v>4</v>
      </c>
      <c r="G109" s="15">
        <f t="shared" si="3"/>
        <v>19</v>
      </c>
      <c r="H109" s="15">
        <f t="shared" si="3"/>
        <v>19</v>
      </c>
      <c r="I109" s="16">
        <f t="shared" si="4"/>
        <v>1</v>
      </c>
    </row>
    <row r="110" spans="1:9" ht="15.6" x14ac:dyDescent="0.3">
      <c r="A110" s="13" t="s">
        <v>134</v>
      </c>
      <c r="B110" s="14" t="s">
        <v>135</v>
      </c>
      <c r="C110" s="15">
        <v>117</v>
      </c>
      <c r="D110" s="15">
        <v>118</v>
      </c>
      <c r="E110" s="15">
        <v>23</v>
      </c>
      <c r="F110" s="15">
        <v>26</v>
      </c>
      <c r="G110" s="15">
        <f>C110+E110</f>
        <v>140</v>
      </c>
      <c r="H110" s="15">
        <f>D110+F110</f>
        <v>144</v>
      </c>
      <c r="I110" s="16">
        <f>G110/H110</f>
        <v>0.97222222222222221</v>
      </c>
    </row>
    <row r="111" spans="1:9" ht="15.6" x14ac:dyDescent="0.3">
      <c r="A111" s="13" t="s">
        <v>134</v>
      </c>
      <c r="B111" s="14" t="s">
        <v>136</v>
      </c>
      <c r="C111" s="15">
        <v>18</v>
      </c>
      <c r="D111" s="15">
        <v>21</v>
      </c>
      <c r="E111" s="15">
        <v>4</v>
      </c>
      <c r="F111" s="15">
        <v>4</v>
      </c>
      <c r="G111" s="15">
        <f t="shared" si="3"/>
        <v>22</v>
      </c>
      <c r="H111" s="15">
        <f t="shared" si="3"/>
        <v>25</v>
      </c>
      <c r="I111" s="16">
        <f t="shared" si="4"/>
        <v>0.88</v>
      </c>
    </row>
    <row r="112" spans="1:9" ht="15.6" x14ac:dyDescent="0.3">
      <c r="A112" s="13" t="s">
        <v>134</v>
      </c>
      <c r="B112" s="14" t="s">
        <v>137</v>
      </c>
      <c r="C112" s="15">
        <v>55</v>
      </c>
      <c r="D112" s="15">
        <v>58</v>
      </c>
      <c r="E112" s="15">
        <v>12</v>
      </c>
      <c r="F112" s="15">
        <v>13</v>
      </c>
      <c r="G112" s="15">
        <f t="shared" si="3"/>
        <v>67</v>
      </c>
      <c r="H112" s="15">
        <f t="shared" si="3"/>
        <v>71</v>
      </c>
      <c r="I112" s="16">
        <f t="shared" si="4"/>
        <v>0.94366197183098588</v>
      </c>
    </row>
    <row r="113" spans="1:9" ht="15.6" x14ac:dyDescent="0.3">
      <c r="A113" s="14" t="s">
        <v>134</v>
      </c>
      <c r="B113" s="14" t="s">
        <v>138</v>
      </c>
      <c r="C113" s="15">
        <v>10</v>
      </c>
      <c r="D113" s="15">
        <v>10</v>
      </c>
      <c r="E113" s="15">
        <v>0</v>
      </c>
      <c r="F113" s="15">
        <v>0</v>
      </c>
      <c r="G113" s="15">
        <f t="shared" si="3"/>
        <v>10</v>
      </c>
      <c r="H113" s="15">
        <f t="shared" si="3"/>
        <v>10</v>
      </c>
      <c r="I113" s="16">
        <f t="shared" si="4"/>
        <v>1</v>
      </c>
    </row>
    <row r="114" spans="1:9" ht="15.6" x14ac:dyDescent="0.3">
      <c r="A114" s="13" t="s">
        <v>134</v>
      </c>
      <c r="B114" s="14" t="s">
        <v>139</v>
      </c>
      <c r="C114" s="15">
        <v>23</v>
      </c>
      <c r="D114" s="15">
        <v>23</v>
      </c>
      <c r="E114" s="15">
        <v>2</v>
      </c>
      <c r="F114" s="15">
        <v>2</v>
      </c>
      <c r="G114" s="15">
        <f t="shared" si="3"/>
        <v>25</v>
      </c>
      <c r="H114" s="15">
        <f t="shared" si="3"/>
        <v>25</v>
      </c>
      <c r="I114" s="16">
        <f t="shared" si="4"/>
        <v>1</v>
      </c>
    </row>
    <row r="115" spans="1:9" ht="15.6" x14ac:dyDescent="0.3">
      <c r="A115" s="13" t="s">
        <v>134</v>
      </c>
      <c r="B115" s="14" t="s">
        <v>140</v>
      </c>
      <c r="C115" s="15">
        <v>17</v>
      </c>
      <c r="D115" s="15">
        <v>18</v>
      </c>
      <c r="E115" s="15">
        <v>3</v>
      </c>
      <c r="F115" s="15">
        <v>3</v>
      </c>
      <c r="G115" s="15">
        <f t="shared" si="3"/>
        <v>20</v>
      </c>
      <c r="H115" s="15">
        <f t="shared" si="3"/>
        <v>21</v>
      </c>
      <c r="I115" s="16">
        <f t="shared" si="4"/>
        <v>0.95238095238095233</v>
      </c>
    </row>
    <row r="116" spans="1:9" ht="15.6" x14ac:dyDescent="0.3">
      <c r="A116" s="13" t="s">
        <v>134</v>
      </c>
      <c r="B116" s="14" t="s">
        <v>141</v>
      </c>
      <c r="C116" s="15">
        <v>17</v>
      </c>
      <c r="D116" s="15">
        <v>19</v>
      </c>
      <c r="E116" s="15">
        <v>4</v>
      </c>
      <c r="F116" s="15">
        <v>4</v>
      </c>
      <c r="G116" s="15">
        <f t="shared" si="3"/>
        <v>21</v>
      </c>
      <c r="H116" s="15">
        <f t="shared" si="3"/>
        <v>23</v>
      </c>
      <c r="I116" s="16">
        <f t="shared" si="4"/>
        <v>0.91304347826086951</v>
      </c>
    </row>
    <row r="117" spans="1:9" ht="15.6" x14ac:dyDescent="0.3">
      <c r="A117" s="13" t="s">
        <v>142</v>
      </c>
      <c r="B117" s="14" t="s">
        <v>143</v>
      </c>
      <c r="C117" s="15">
        <v>32</v>
      </c>
      <c r="D117" s="15">
        <v>35</v>
      </c>
      <c r="E117" s="15">
        <v>39</v>
      </c>
      <c r="F117" s="15">
        <v>49</v>
      </c>
      <c r="G117" s="15">
        <f>C117+E117</f>
        <v>71</v>
      </c>
      <c r="H117" s="15">
        <f>D117+F117</f>
        <v>84</v>
      </c>
      <c r="I117" s="16">
        <f>G117/H117</f>
        <v>0.84523809523809523</v>
      </c>
    </row>
    <row r="118" spans="1:9" ht="15.6" x14ac:dyDescent="0.3">
      <c r="A118" s="13" t="s">
        <v>142</v>
      </c>
      <c r="B118" s="14" t="s">
        <v>144</v>
      </c>
      <c r="C118" s="15">
        <v>14</v>
      </c>
      <c r="D118" s="15">
        <v>14</v>
      </c>
      <c r="E118" s="15">
        <v>2</v>
      </c>
      <c r="F118" s="15">
        <v>2</v>
      </c>
      <c r="G118" s="15">
        <f t="shared" si="3"/>
        <v>16</v>
      </c>
      <c r="H118" s="15">
        <f t="shared" si="3"/>
        <v>16</v>
      </c>
      <c r="I118" s="16">
        <f t="shared" si="4"/>
        <v>1</v>
      </c>
    </row>
    <row r="119" spans="1:9" ht="15.6" x14ac:dyDescent="0.3">
      <c r="A119" s="13" t="s">
        <v>142</v>
      </c>
      <c r="B119" s="14" t="s">
        <v>145</v>
      </c>
      <c r="C119" s="15">
        <v>7</v>
      </c>
      <c r="D119" s="15">
        <v>7</v>
      </c>
      <c r="E119" s="15">
        <v>1</v>
      </c>
      <c r="F119" s="15">
        <v>1</v>
      </c>
      <c r="G119" s="15">
        <f t="shared" si="3"/>
        <v>8</v>
      </c>
      <c r="H119" s="15">
        <f t="shared" si="3"/>
        <v>8</v>
      </c>
      <c r="I119" s="16">
        <f t="shared" si="4"/>
        <v>1</v>
      </c>
    </row>
    <row r="120" spans="1:9" ht="15.6" x14ac:dyDescent="0.3">
      <c r="A120" s="13" t="s">
        <v>142</v>
      </c>
      <c r="B120" s="14" t="s">
        <v>146</v>
      </c>
      <c r="C120" s="15">
        <v>29</v>
      </c>
      <c r="D120" s="15">
        <v>29</v>
      </c>
      <c r="E120" s="15">
        <v>7</v>
      </c>
      <c r="F120" s="15">
        <v>9</v>
      </c>
      <c r="G120" s="15">
        <f t="shared" si="3"/>
        <v>36</v>
      </c>
      <c r="H120" s="15">
        <f t="shared" si="3"/>
        <v>38</v>
      </c>
      <c r="I120" s="16">
        <f t="shared" si="4"/>
        <v>0.94736842105263153</v>
      </c>
    </row>
    <row r="121" spans="1:9" ht="15.6" x14ac:dyDescent="0.3">
      <c r="A121" s="13" t="s">
        <v>142</v>
      </c>
      <c r="B121" s="14" t="s">
        <v>147</v>
      </c>
      <c r="C121" s="15">
        <v>3</v>
      </c>
      <c r="D121" s="15">
        <v>3</v>
      </c>
      <c r="E121" s="15">
        <v>0</v>
      </c>
      <c r="F121" s="15">
        <v>0</v>
      </c>
      <c r="G121" s="15">
        <f t="shared" si="3"/>
        <v>3</v>
      </c>
      <c r="H121" s="15">
        <f t="shared" si="3"/>
        <v>3</v>
      </c>
      <c r="I121" s="16">
        <f t="shared" si="4"/>
        <v>1</v>
      </c>
    </row>
    <row r="122" spans="1:9" ht="15.6" x14ac:dyDescent="0.3">
      <c r="A122" s="13" t="s">
        <v>148</v>
      </c>
      <c r="B122" s="14" t="s">
        <v>149</v>
      </c>
      <c r="C122" s="15">
        <v>20</v>
      </c>
      <c r="D122" s="15">
        <v>20</v>
      </c>
      <c r="E122" s="15">
        <v>19</v>
      </c>
      <c r="F122" s="15">
        <v>21</v>
      </c>
      <c r="G122" s="15">
        <f>C122+E122</f>
        <v>39</v>
      </c>
      <c r="H122" s="15">
        <f>D122+F122</f>
        <v>41</v>
      </c>
      <c r="I122" s="16">
        <f>G122/H122</f>
        <v>0.95121951219512191</v>
      </c>
    </row>
    <row r="123" spans="1:9" ht="15.6" x14ac:dyDescent="0.3">
      <c r="A123" s="13" t="s">
        <v>148</v>
      </c>
      <c r="B123" s="14" t="s">
        <v>150</v>
      </c>
      <c r="C123" s="15">
        <v>7</v>
      </c>
      <c r="D123" s="15">
        <v>9</v>
      </c>
      <c r="E123" s="15">
        <v>1</v>
      </c>
      <c r="F123" s="15">
        <v>1</v>
      </c>
      <c r="G123" s="15">
        <f t="shared" si="3"/>
        <v>8</v>
      </c>
      <c r="H123" s="15">
        <f t="shared" si="3"/>
        <v>10</v>
      </c>
      <c r="I123" s="16">
        <f t="shared" si="4"/>
        <v>0.8</v>
      </c>
    </row>
    <row r="124" spans="1:9" ht="15.6" x14ac:dyDescent="0.3">
      <c r="A124" s="13" t="s">
        <v>148</v>
      </c>
      <c r="B124" s="14" t="s">
        <v>151</v>
      </c>
      <c r="C124" s="15">
        <v>6</v>
      </c>
      <c r="D124" s="15">
        <v>6</v>
      </c>
      <c r="E124" s="15">
        <v>1</v>
      </c>
      <c r="F124" s="15">
        <v>1</v>
      </c>
      <c r="G124" s="15">
        <f t="shared" si="3"/>
        <v>7</v>
      </c>
      <c r="H124" s="15">
        <f t="shared" si="3"/>
        <v>7</v>
      </c>
      <c r="I124" s="16">
        <f t="shared" si="4"/>
        <v>1</v>
      </c>
    </row>
    <row r="125" spans="1:9" ht="15.6" x14ac:dyDescent="0.3">
      <c r="A125" s="13" t="s">
        <v>152</v>
      </c>
      <c r="B125" s="14" t="s">
        <v>153</v>
      </c>
      <c r="C125" s="15">
        <v>35</v>
      </c>
      <c r="D125" s="15">
        <v>38</v>
      </c>
      <c r="E125" s="15">
        <v>15</v>
      </c>
      <c r="F125" s="15">
        <v>16</v>
      </c>
      <c r="G125" s="15">
        <f>C125+E125</f>
        <v>50</v>
      </c>
      <c r="H125" s="15">
        <f>D125+F125</f>
        <v>54</v>
      </c>
      <c r="I125" s="16">
        <f>G125/H125</f>
        <v>0.92592592592592593</v>
      </c>
    </row>
    <row r="126" spans="1:9" ht="15.6" x14ac:dyDescent="0.3">
      <c r="A126" s="13" t="s">
        <v>152</v>
      </c>
      <c r="B126" s="14" t="s">
        <v>154</v>
      </c>
      <c r="C126" s="15">
        <v>27</v>
      </c>
      <c r="D126" s="15">
        <v>31</v>
      </c>
      <c r="E126" s="15">
        <v>9</v>
      </c>
      <c r="F126" s="15">
        <v>9</v>
      </c>
      <c r="G126" s="15">
        <f t="shared" si="3"/>
        <v>36</v>
      </c>
      <c r="H126" s="15">
        <f t="shared" si="3"/>
        <v>40</v>
      </c>
      <c r="I126" s="16">
        <f t="shared" si="4"/>
        <v>0.9</v>
      </c>
    </row>
    <row r="127" spans="1:9" ht="15.6" x14ac:dyDescent="0.3">
      <c r="A127" s="13" t="s">
        <v>152</v>
      </c>
      <c r="B127" s="14" t="s">
        <v>155</v>
      </c>
      <c r="C127" s="15">
        <v>17</v>
      </c>
      <c r="D127" s="15">
        <v>17</v>
      </c>
      <c r="E127" s="15">
        <v>5</v>
      </c>
      <c r="F127" s="15">
        <v>5</v>
      </c>
      <c r="G127" s="15">
        <f t="shared" si="3"/>
        <v>22</v>
      </c>
      <c r="H127" s="15">
        <f t="shared" si="3"/>
        <v>22</v>
      </c>
      <c r="I127" s="16">
        <f t="shared" si="4"/>
        <v>1</v>
      </c>
    </row>
    <row r="128" spans="1:9" ht="15.6" x14ac:dyDescent="0.3">
      <c r="A128" s="14" t="s">
        <v>152</v>
      </c>
      <c r="B128" s="14" t="s">
        <v>156</v>
      </c>
      <c r="C128" s="15">
        <v>3</v>
      </c>
      <c r="D128" s="15">
        <v>3</v>
      </c>
      <c r="E128" s="15">
        <v>0</v>
      </c>
      <c r="F128" s="15">
        <v>0</v>
      </c>
      <c r="G128" s="15">
        <f t="shared" si="3"/>
        <v>3</v>
      </c>
      <c r="H128" s="15">
        <f t="shared" si="3"/>
        <v>3</v>
      </c>
      <c r="I128" s="16">
        <f t="shared" si="4"/>
        <v>1</v>
      </c>
    </row>
    <row r="129" spans="1:9" ht="15.6" x14ac:dyDescent="0.3">
      <c r="A129" s="14" t="s">
        <v>152</v>
      </c>
      <c r="B129" s="14" t="s">
        <v>157</v>
      </c>
      <c r="C129" s="15">
        <v>2</v>
      </c>
      <c r="D129" s="15">
        <v>2</v>
      </c>
      <c r="E129" s="15">
        <v>0</v>
      </c>
      <c r="F129" s="15">
        <v>0</v>
      </c>
      <c r="G129" s="15">
        <f t="shared" si="3"/>
        <v>2</v>
      </c>
      <c r="H129" s="15">
        <f t="shared" si="3"/>
        <v>2</v>
      </c>
      <c r="I129" s="16">
        <f t="shared" si="4"/>
        <v>1</v>
      </c>
    </row>
    <row r="130" spans="1:9" ht="15.6" x14ac:dyDescent="0.3">
      <c r="A130" s="14" t="s">
        <v>152</v>
      </c>
      <c r="B130" s="14" t="s">
        <v>158</v>
      </c>
      <c r="C130" s="15">
        <v>1</v>
      </c>
      <c r="D130" s="15">
        <v>1</v>
      </c>
      <c r="E130" s="15">
        <v>0</v>
      </c>
      <c r="F130" s="15">
        <v>0</v>
      </c>
      <c r="G130" s="15">
        <f t="shared" si="3"/>
        <v>1</v>
      </c>
      <c r="H130" s="15">
        <f t="shared" si="3"/>
        <v>1</v>
      </c>
      <c r="I130" s="16">
        <f t="shared" si="4"/>
        <v>1</v>
      </c>
    </row>
    <row r="131" spans="1:9" ht="15.6" x14ac:dyDescent="0.3">
      <c r="A131" s="14" t="s">
        <v>152</v>
      </c>
      <c r="B131" s="14" t="s">
        <v>159</v>
      </c>
      <c r="C131" s="15">
        <v>4</v>
      </c>
      <c r="D131" s="15">
        <v>4</v>
      </c>
      <c r="E131" s="15">
        <v>1</v>
      </c>
      <c r="F131" s="15">
        <v>1</v>
      </c>
      <c r="G131" s="15">
        <f t="shared" si="3"/>
        <v>5</v>
      </c>
      <c r="H131" s="15">
        <f t="shared" si="3"/>
        <v>5</v>
      </c>
      <c r="I131" s="16">
        <f t="shared" si="4"/>
        <v>1</v>
      </c>
    </row>
    <row r="132" spans="1:9" ht="15.6" x14ac:dyDescent="0.3">
      <c r="A132" s="14" t="s">
        <v>160</v>
      </c>
      <c r="B132" s="14" t="s">
        <v>161</v>
      </c>
      <c r="C132" s="15">
        <v>14</v>
      </c>
      <c r="D132" s="15">
        <v>14</v>
      </c>
      <c r="E132" s="15">
        <v>10</v>
      </c>
      <c r="F132" s="15">
        <v>12</v>
      </c>
      <c r="G132" s="15">
        <f t="shared" ref="G132:H196" si="5">C132+E132</f>
        <v>24</v>
      </c>
      <c r="H132" s="15">
        <f t="shared" si="5"/>
        <v>26</v>
      </c>
      <c r="I132" s="16">
        <f t="shared" si="4"/>
        <v>0.92307692307692313</v>
      </c>
    </row>
    <row r="133" spans="1:9" ht="15.6" x14ac:dyDescent="0.3">
      <c r="A133" s="14" t="s">
        <v>160</v>
      </c>
      <c r="B133" s="14" t="s">
        <v>162</v>
      </c>
      <c r="C133" s="15">
        <v>2</v>
      </c>
      <c r="D133" s="15">
        <v>2</v>
      </c>
      <c r="E133" s="15">
        <v>0</v>
      </c>
      <c r="F133" s="15">
        <v>0</v>
      </c>
      <c r="G133" s="15">
        <f t="shared" si="5"/>
        <v>2</v>
      </c>
      <c r="H133" s="15">
        <f t="shared" si="5"/>
        <v>2</v>
      </c>
      <c r="I133" s="16">
        <f t="shared" si="4"/>
        <v>1</v>
      </c>
    </row>
    <row r="134" spans="1:9" ht="15.6" x14ac:dyDescent="0.3">
      <c r="A134" s="14" t="s">
        <v>160</v>
      </c>
      <c r="B134" s="14" t="s">
        <v>163</v>
      </c>
      <c r="C134" s="15">
        <v>1</v>
      </c>
      <c r="D134" s="15">
        <v>1</v>
      </c>
      <c r="E134" s="15">
        <v>0</v>
      </c>
      <c r="F134" s="15">
        <v>0</v>
      </c>
      <c r="G134" s="15">
        <f t="shared" si="5"/>
        <v>1</v>
      </c>
      <c r="H134" s="15">
        <f t="shared" si="5"/>
        <v>1</v>
      </c>
      <c r="I134" s="16">
        <f t="shared" si="4"/>
        <v>1</v>
      </c>
    </row>
    <row r="135" spans="1:9" ht="15.6" x14ac:dyDescent="0.3">
      <c r="A135" s="13" t="s">
        <v>164</v>
      </c>
      <c r="B135" s="14" t="s">
        <v>165</v>
      </c>
      <c r="C135" s="15">
        <v>52</v>
      </c>
      <c r="D135" s="15">
        <v>52</v>
      </c>
      <c r="E135" s="15">
        <v>44</v>
      </c>
      <c r="F135" s="15">
        <v>51</v>
      </c>
      <c r="G135" s="15">
        <f t="shared" si="5"/>
        <v>96</v>
      </c>
      <c r="H135" s="15">
        <f t="shared" si="5"/>
        <v>103</v>
      </c>
      <c r="I135" s="16">
        <f t="shared" si="4"/>
        <v>0.93203883495145634</v>
      </c>
    </row>
    <row r="136" spans="1:9" ht="15.6" x14ac:dyDescent="0.3">
      <c r="A136" s="13" t="s">
        <v>164</v>
      </c>
      <c r="B136" s="14" t="s">
        <v>166</v>
      </c>
      <c r="C136" s="15">
        <v>18</v>
      </c>
      <c r="D136" s="15">
        <v>17</v>
      </c>
      <c r="E136" s="15">
        <v>2</v>
      </c>
      <c r="F136" s="15">
        <v>3</v>
      </c>
      <c r="G136" s="15">
        <f t="shared" si="5"/>
        <v>20</v>
      </c>
      <c r="H136" s="15">
        <f t="shared" si="5"/>
        <v>20</v>
      </c>
      <c r="I136" s="16">
        <f t="shared" si="4"/>
        <v>1</v>
      </c>
    </row>
    <row r="137" spans="1:9" ht="15.6" x14ac:dyDescent="0.3">
      <c r="A137" s="13" t="s">
        <v>164</v>
      </c>
      <c r="B137" s="14" t="s">
        <v>167</v>
      </c>
      <c r="C137" s="15">
        <v>9</v>
      </c>
      <c r="D137" s="15">
        <v>9</v>
      </c>
      <c r="E137" s="15">
        <v>1</v>
      </c>
      <c r="F137" s="15">
        <v>1</v>
      </c>
      <c r="G137" s="15">
        <f t="shared" si="5"/>
        <v>10</v>
      </c>
      <c r="H137" s="15">
        <f t="shared" si="5"/>
        <v>10</v>
      </c>
      <c r="I137" s="16">
        <f t="shared" si="4"/>
        <v>1</v>
      </c>
    </row>
    <row r="138" spans="1:9" ht="15.6" x14ac:dyDescent="0.3">
      <c r="A138" s="13" t="s">
        <v>164</v>
      </c>
      <c r="B138" s="14" t="s">
        <v>168</v>
      </c>
      <c r="C138" s="15">
        <v>13</v>
      </c>
      <c r="D138" s="15">
        <v>15</v>
      </c>
      <c r="E138" s="15">
        <v>3</v>
      </c>
      <c r="F138" s="15">
        <v>3</v>
      </c>
      <c r="G138" s="15">
        <f t="shared" si="5"/>
        <v>16</v>
      </c>
      <c r="H138" s="15">
        <f t="shared" si="5"/>
        <v>18</v>
      </c>
      <c r="I138" s="16">
        <f t="shared" si="4"/>
        <v>0.88888888888888884</v>
      </c>
    </row>
    <row r="139" spans="1:9" ht="15.6" x14ac:dyDescent="0.3">
      <c r="A139" s="13" t="s">
        <v>169</v>
      </c>
      <c r="B139" s="14" t="s">
        <v>170</v>
      </c>
      <c r="C139" s="15">
        <v>30</v>
      </c>
      <c r="D139" s="15">
        <v>30</v>
      </c>
      <c r="E139" s="15">
        <v>5</v>
      </c>
      <c r="F139" s="15">
        <v>5</v>
      </c>
      <c r="G139" s="15">
        <f>C139+E139</f>
        <v>35</v>
      </c>
      <c r="H139" s="15">
        <f>D139+F139</f>
        <v>35</v>
      </c>
      <c r="I139" s="16">
        <f>G139/H139</f>
        <v>1</v>
      </c>
    </row>
    <row r="140" spans="1:9" ht="15.6" x14ac:dyDescent="0.3">
      <c r="A140" s="13" t="s">
        <v>169</v>
      </c>
      <c r="B140" s="14" t="s">
        <v>171</v>
      </c>
      <c r="C140" s="15">
        <v>5</v>
      </c>
      <c r="D140" s="15">
        <v>5</v>
      </c>
      <c r="E140" s="15">
        <v>1</v>
      </c>
      <c r="F140" s="15">
        <v>1</v>
      </c>
      <c r="G140" s="15">
        <f t="shared" si="5"/>
        <v>6</v>
      </c>
      <c r="H140" s="15">
        <f t="shared" si="5"/>
        <v>6</v>
      </c>
      <c r="I140" s="16">
        <f t="shared" ref="I140:I203" si="6">G140/H140</f>
        <v>1</v>
      </c>
    </row>
    <row r="141" spans="1:9" ht="15.6" x14ac:dyDescent="0.3">
      <c r="A141" s="13" t="s">
        <v>169</v>
      </c>
      <c r="B141" s="14" t="s">
        <v>310</v>
      </c>
      <c r="C141" s="15">
        <v>25</v>
      </c>
      <c r="D141" s="15">
        <v>30</v>
      </c>
      <c r="E141" s="15">
        <v>11</v>
      </c>
      <c r="F141" s="15">
        <v>13</v>
      </c>
      <c r="G141" s="15">
        <f t="shared" si="5"/>
        <v>36</v>
      </c>
      <c r="H141" s="15">
        <f t="shared" si="5"/>
        <v>43</v>
      </c>
      <c r="I141" s="16">
        <f t="shared" si="6"/>
        <v>0.83720930232558144</v>
      </c>
    </row>
    <row r="142" spans="1:9" ht="15.6" x14ac:dyDescent="0.3">
      <c r="A142" s="13" t="s">
        <v>169</v>
      </c>
      <c r="B142" s="14" t="s">
        <v>172</v>
      </c>
      <c r="C142" s="15">
        <v>3</v>
      </c>
      <c r="D142" s="15">
        <v>3</v>
      </c>
      <c r="E142" s="15">
        <v>0</v>
      </c>
      <c r="F142" s="15">
        <v>0</v>
      </c>
      <c r="G142" s="15">
        <f t="shared" si="5"/>
        <v>3</v>
      </c>
      <c r="H142" s="15">
        <f t="shared" si="5"/>
        <v>3</v>
      </c>
      <c r="I142" s="16">
        <f t="shared" si="6"/>
        <v>1</v>
      </c>
    </row>
    <row r="143" spans="1:9" ht="15.6" x14ac:dyDescent="0.3">
      <c r="A143" s="13" t="s">
        <v>169</v>
      </c>
      <c r="B143" s="14" t="s">
        <v>173</v>
      </c>
      <c r="C143" s="15">
        <v>11</v>
      </c>
      <c r="D143" s="15">
        <v>11</v>
      </c>
      <c r="E143" s="15">
        <v>2</v>
      </c>
      <c r="F143" s="15">
        <v>2</v>
      </c>
      <c r="G143" s="15">
        <f t="shared" si="5"/>
        <v>13</v>
      </c>
      <c r="H143" s="15">
        <f t="shared" si="5"/>
        <v>13</v>
      </c>
      <c r="I143" s="16">
        <f t="shared" si="6"/>
        <v>1</v>
      </c>
    </row>
    <row r="144" spans="1:9" ht="15.6" x14ac:dyDescent="0.3">
      <c r="A144" s="13" t="s">
        <v>169</v>
      </c>
      <c r="B144" s="14" t="s">
        <v>174</v>
      </c>
      <c r="C144" s="15">
        <v>5</v>
      </c>
      <c r="D144" s="15">
        <v>5</v>
      </c>
      <c r="E144" s="15">
        <v>1</v>
      </c>
      <c r="F144" s="15">
        <v>1</v>
      </c>
      <c r="G144" s="15">
        <f t="shared" si="5"/>
        <v>6</v>
      </c>
      <c r="H144" s="15">
        <f t="shared" si="5"/>
        <v>6</v>
      </c>
      <c r="I144" s="16">
        <f t="shared" si="6"/>
        <v>1</v>
      </c>
    </row>
    <row r="145" spans="1:9" ht="15.6" x14ac:dyDescent="0.3">
      <c r="A145" s="13" t="s">
        <v>169</v>
      </c>
      <c r="B145" s="14" t="s">
        <v>175</v>
      </c>
      <c r="C145" s="15">
        <v>4</v>
      </c>
      <c r="D145" s="15">
        <v>4</v>
      </c>
      <c r="E145" s="15">
        <v>1</v>
      </c>
      <c r="F145" s="15">
        <v>1</v>
      </c>
      <c r="G145" s="15">
        <f t="shared" si="5"/>
        <v>5</v>
      </c>
      <c r="H145" s="15">
        <f t="shared" si="5"/>
        <v>5</v>
      </c>
      <c r="I145" s="16">
        <f t="shared" si="6"/>
        <v>1</v>
      </c>
    </row>
    <row r="146" spans="1:9" ht="15.6" x14ac:dyDescent="0.3">
      <c r="A146" s="13" t="s">
        <v>169</v>
      </c>
      <c r="B146" s="14" t="s">
        <v>176</v>
      </c>
      <c r="C146" s="17">
        <v>2</v>
      </c>
      <c r="D146" s="17">
        <v>2</v>
      </c>
      <c r="E146" s="17">
        <v>0</v>
      </c>
      <c r="F146" s="17">
        <v>0</v>
      </c>
      <c r="G146" s="17">
        <f t="shared" si="5"/>
        <v>2</v>
      </c>
      <c r="H146" s="17">
        <f t="shared" si="5"/>
        <v>2</v>
      </c>
      <c r="I146" s="16">
        <f t="shared" si="6"/>
        <v>1</v>
      </c>
    </row>
    <row r="147" spans="1:9" ht="15.6" x14ac:dyDescent="0.3">
      <c r="A147" s="13" t="s">
        <v>169</v>
      </c>
      <c r="B147" s="14" t="s">
        <v>177</v>
      </c>
      <c r="C147" s="15">
        <v>1</v>
      </c>
      <c r="D147" s="15">
        <v>2</v>
      </c>
      <c r="E147" s="15">
        <v>1</v>
      </c>
      <c r="F147" s="15">
        <v>1</v>
      </c>
      <c r="G147" s="15">
        <f t="shared" si="5"/>
        <v>2</v>
      </c>
      <c r="H147" s="15">
        <f t="shared" si="5"/>
        <v>3</v>
      </c>
      <c r="I147" s="16">
        <f t="shared" si="6"/>
        <v>0.66666666666666663</v>
      </c>
    </row>
    <row r="148" spans="1:9" ht="15.6" x14ac:dyDescent="0.3">
      <c r="A148" s="13" t="s">
        <v>178</v>
      </c>
      <c r="B148" s="14" t="s">
        <v>179</v>
      </c>
      <c r="C148" s="15">
        <v>13</v>
      </c>
      <c r="D148" s="15">
        <v>16</v>
      </c>
      <c r="E148" s="15">
        <v>29</v>
      </c>
      <c r="F148" s="15">
        <v>30</v>
      </c>
      <c r="G148" s="15">
        <f>C148+E148</f>
        <v>42</v>
      </c>
      <c r="H148" s="15">
        <f>D148+F148</f>
        <v>46</v>
      </c>
      <c r="I148" s="16">
        <f>G148/H148</f>
        <v>0.91304347826086951</v>
      </c>
    </row>
    <row r="149" spans="1:9" ht="15.6" x14ac:dyDescent="0.3">
      <c r="A149" s="13" t="s">
        <v>178</v>
      </c>
      <c r="B149" s="14" t="s">
        <v>180</v>
      </c>
      <c r="C149" s="15">
        <v>6</v>
      </c>
      <c r="D149" s="15">
        <v>6</v>
      </c>
      <c r="E149" s="15">
        <v>1</v>
      </c>
      <c r="F149" s="15">
        <v>1</v>
      </c>
      <c r="G149" s="15">
        <f t="shared" si="5"/>
        <v>7</v>
      </c>
      <c r="H149" s="15">
        <f t="shared" si="5"/>
        <v>7</v>
      </c>
      <c r="I149" s="16">
        <f t="shared" si="6"/>
        <v>1</v>
      </c>
    </row>
    <row r="150" spans="1:9" ht="15.6" x14ac:dyDescent="0.3">
      <c r="A150" s="13" t="s">
        <v>178</v>
      </c>
      <c r="B150" s="14" t="s">
        <v>181</v>
      </c>
      <c r="C150" s="15">
        <v>6</v>
      </c>
      <c r="D150" s="15">
        <v>6</v>
      </c>
      <c r="E150" s="15">
        <v>1</v>
      </c>
      <c r="F150" s="15">
        <v>1</v>
      </c>
      <c r="G150" s="15">
        <f t="shared" si="5"/>
        <v>7</v>
      </c>
      <c r="H150" s="15">
        <f t="shared" si="5"/>
        <v>7</v>
      </c>
      <c r="I150" s="16">
        <f t="shared" si="6"/>
        <v>1</v>
      </c>
    </row>
    <row r="151" spans="1:9" ht="15.6" x14ac:dyDescent="0.3">
      <c r="A151" s="13" t="s">
        <v>178</v>
      </c>
      <c r="B151" s="14" t="s">
        <v>182</v>
      </c>
      <c r="C151" s="15">
        <v>5</v>
      </c>
      <c r="D151" s="15">
        <v>5</v>
      </c>
      <c r="E151" s="15">
        <v>0</v>
      </c>
      <c r="F151" s="15">
        <v>0</v>
      </c>
      <c r="G151" s="15">
        <f t="shared" si="5"/>
        <v>5</v>
      </c>
      <c r="H151" s="15">
        <f t="shared" si="5"/>
        <v>5</v>
      </c>
      <c r="I151" s="16">
        <f t="shared" si="6"/>
        <v>1</v>
      </c>
    </row>
    <row r="152" spans="1:9" ht="15.6" x14ac:dyDescent="0.3">
      <c r="A152" s="13" t="s">
        <v>178</v>
      </c>
      <c r="B152" s="14" t="s">
        <v>183</v>
      </c>
      <c r="C152" s="15">
        <v>4</v>
      </c>
      <c r="D152" s="15">
        <v>4</v>
      </c>
      <c r="E152" s="15">
        <v>1</v>
      </c>
      <c r="F152" s="15">
        <v>1</v>
      </c>
      <c r="G152" s="15">
        <f t="shared" si="5"/>
        <v>5</v>
      </c>
      <c r="H152" s="15">
        <f t="shared" si="5"/>
        <v>5</v>
      </c>
      <c r="I152" s="16">
        <f t="shared" si="6"/>
        <v>1</v>
      </c>
    </row>
    <row r="153" spans="1:9" ht="15.6" x14ac:dyDescent="0.3">
      <c r="A153" s="13" t="s">
        <v>184</v>
      </c>
      <c r="B153" s="14" t="s">
        <v>185</v>
      </c>
      <c r="C153" s="15">
        <v>14</v>
      </c>
      <c r="D153" s="15">
        <v>16</v>
      </c>
      <c r="E153" s="15">
        <v>20</v>
      </c>
      <c r="F153" s="15">
        <v>26</v>
      </c>
      <c r="G153" s="15">
        <f>C153+E153</f>
        <v>34</v>
      </c>
      <c r="H153" s="15">
        <f>D153+F153</f>
        <v>42</v>
      </c>
      <c r="I153" s="16">
        <f>G153/H153</f>
        <v>0.80952380952380953</v>
      </c>
    </row>
    <row r="154" spans="1:9" ht="15.6" x14ac:dyDescent="0.3">
      <c r="A154" s="13" t="s">
        <v>184</v>
      </c>
      <c r="B154" s="14" t="s">
        <v>186</v>
      </c>
      <c r="C154" s="15">
        <v>16</v>
      </c>
      <c r="D154" s="15">
        <v>16</v>
      </c>
      <c r="E154" s="15">
        <v>2</v>
      </c>
      <c r="F154" s="15">
        <v>4</v>
      </c>
      <c r="G154" s="15">
        <f t="shared" si="5"/>
        <v>18</v>
      </c>
      <c r="H154" s="15">
        <f t="shared" si="5"/>
        <v>20</v>
      </c>
      <c r="I154" s="16">
        <f t="shared" si="6"/>
        <v>0.9</v>
      </c>
    </row>
    <row r="155" spans="1:9" ht="15.6" x14ac:dyDescent="0.3">
      <c r="A155" s="13" t="s">
        <v>187</v>
      </c>
      <c r="B155" s="14" t="s">
        <v>188</v>
      </c>
      <c r="C155" s="15">
        <v>268</v>
      </c>
      <c r="D155" s="15">
        <v>283</v>
      </c>
      <c r="E155" s="15">
        <v>60</v>
      </c>
      <c r="F155" s="15">
        <v>60</v>
      </c>
      <c r="G155" s="15">
        <f>C155+E155</f>
        <v>328</v>
      </c>
      <c r="H155" s="15">
        <f>D155+F155</f>
        <v>343</v>
      </c>
      <c r="I155" s="16">
        <f>G155/H155</f>
        <v>0.95626822157434399</v>
      </c>
    </row>
    <row r="156" spans="1:9" ht="15.6" x14ac:dyDescent="0.3">
      <c r="A156" s="13" t="s">
        <v>187</v>
      </c>
      <c r="B156" s="14" t="s">
        <v>189</v>
      </c>
      <c r="C156" s="15">
        <v>27</v>
      </c>
      <c r="D156" s="15">
        <v>29</v>
      </c>
      <c r="E156" s="15">
        <v>5</v>
      </c>
      <c r="F156" s="15">
        <v>6</v>
      </c>
      <c r="G156" s="15">
        <f t="shared" si="5"/>
        <v>32</v>
      </c>
      <c r="H156" s="15">
        <f t="shared" si="5"/>
        <v>35</v>
      </c>
      <c r="I156" s="16">
        <f t="shared" si="6"/>
        <v>0.91428571428571426</v>
      </c>
    </row>
    <row r="157" spans="1:9" ht="15.6" x14ac:dyDescent="0.3">
      <c r="A157" s="13" t="s">
        <v>187</v>
      </c>
      <c r="B157" s="14" t="s">
        <v>190</v>
      </c>
      <c r="C157" s="15">
        <v>10</v>
      </c>
      <c r="D157" s="15">
        <v>10</v>
      </c>
      <c r="E157" s="15">
        <v>2</v>
      </c>
      <c r="F157" s="15">
        <v>2</v>
      </c>
      <c r="G157" s="15">
        <f t="shared" si="5"/>
        <v>12</v>
      </c>
      <c r="H157" s="15">
        <f t="shared" si="5"/>
        <v>12</v>
      </c>
      <c r="I157" s="16">
        <f t="shared" si="6"/>
        <v>1</v>
      </c>
    </row>
    <row r="158" spans="1:9" ht="15.6" x14ac:dyDescent="0.3">
      <c r="A158" s="13" t="s">
        <v>187</v>
      </c>
      <c r="B158" s="14" t="s">
        <v>191</v>
      </c>
      <c r="C158" s="15">
        <v>12</v>
      </c>
      <c r="D158" s="15">
        <v>12</v>
      </c>
      <c r="E158" s="15">
        <v>1</v>
      </c>
      <c r="F158" s="15">
        <v>1</v>
      </c>
      <c r="G158" s="15">
        <f t="shared" si="5"/>
        <v>13</v>
      </c>
      <c r="H158" s="15">
        <f t="shared" si="5"/>
        <v>13</v>
      </c>
      <c r="I158" s="16">
        <f t="shared" si="6"/>
        <v>1</v>
      </c>
    </row>
    <row r="159" spans="1:9" ht="15.6" x14ac:dyDescent="0.3">
      <c r="A159" s="13" t="s">
        <v>187</v>
      </c>
      <c r="B159" s="14" t="s">
        <v>192</v>
      </c>
      <c r="C159" s="15">
        <v>4</v>
      </c>
      <c r="D159" s="15">
        <v>5</v>
      </c>
      <c r="E159" s="15">
        <v>1</v>
      </c>
      <c r="F159" s="15">
        <v>1</v>
      </c>
      <c r="G159" s="15">
        <f t="shared" si="5"/>
        <v>5</v>
      </c>
      <c r="H159" s="15">
        <f t="shared" si="5"/>
        <v>6</v>
      </c>
      <c r="I159" s="16">
        <f t="shared" si="6"/>
        <v>0.83333333333333337</v>
      </c>
    </row>
    <row r="160" spans="1:9" ht="15.6" x14ac:dyDescent="0.3">
      <c r="A160" s="13" t="s">
        <v>187</v>
      </c>
      <c r="B160" s="14" t="s">
        <v>193</v>
      </c>
      <c r="C160" s="15">
        <v>8</v>
      </c>
      <c r="D160" s="15">
        <v>8</v>
      </c>
      <c r="E160" s="15">
        <v>1</v>
      </c>
      <c r="F160" s="15">
        <v>1</v>
      </c>
      <c r="G160" s="15">
        <f t="shared" si="5"/>
        <v>9</v>
      </c>
      <c r="H160" s="15">
        <f t="shared" si="5"/>
        <v>9</v>
      </c>
      <c r="I160" s="16">
        <f t="shared" si="6"/>
        <v>1</v>
      </c>
    </row>
    <row r="161" spans="1:9" ht="15.6" x14ac:dyDescent="0.3">
      <c r="A161" s="13" t="s">
        <v>187</v>
      </c>
      <c r="B161" s="14" t="s">
        <v>194</v>
      </c>
      <c r="C161" s="15">
        <v>30</v>
      </c>
      <c r="D161" s="15">
        <v>32</v>
      </c>
      <c r="E161" s="15">
        <v>10</v>
      </c>
      <c r="F161" s="15">
        <v>10</v>
      </c>
      <c r="G161" s="15">
        <f t="shared" si="5"/>
        <v>40</v>
      </c>
      <c r="H161" s="15">
        <f t="shared" si="5"/>
        <v>42</v>
      </c>
      <c r="I161" s="16">
        <f t="shared" si="6"/>
        <v>0.95238095238095233</v>
      </c>
    </row>
    <row r="162" spans="1:9" ht="15.6" x14ac:dyDescent="0.3">
      <c r="A162" s="13" t="s">
        <v>187</v>
      </c>
      <c r="B162" s="14" t="s">
        <v>195</v>
      </c>
      <c r="C162" s="15">
        <v>8</v>
      </c>
      <c r="D162" s="15">
        <v>9</v>
      </c>
      <c r="E162" s="15">
        <v>0</v>
      </c>
      <c r="F162" s="15">
        <v>0</v>
      </c>
      <c r="G162" s="15">
        <f t="shared" si="5"/>
        <v>8</v>
      </c>
      <c r="H162" s="15">
        <f t="shared" si="5"/>
        <v>9</v>
      </c>
      <c r="I162" s="16">
        <f t="shared" si="6"/>
        <v>0.88888888888888884</v>
      </c>
    </row>
    <row r="163" spans="1:9" ht="15.6" x14ac:dyDescent="0.3">
      <c r="A163" s="13" t="s">
        <v>187</v>
      </c>
      <c r="B163" s="14" t="s">
        <v>196</v>
      </c>
      <c r="C163" s="15">
        <v>16</v>
      </c>
      <c r="D163" s="15">
        <v>17</v>
      </c>
      <c r="E163" s="15">
        <v>2</v>
      </c>
      <c r="F163" s="15">
        <v>2</v>
      </c>
      <c r="G163" s="15">
        <f t="shared" si="5"/>
        <v>18</v>
      </c>
      <c r="H163" s="15">
        <f t="shared" si="5"/>
        <v>19</v>
      </c>
      <c r="I163" s="16">
        <f t="shared" si="6"/>
        <v>0.94736842105263153</v>
      </c>
    </row>
    <row r="164" spans="1:9" ht="15.6" x14ac:dyDescent="0.3">
      <c r="A164" s="13" t="s">
        <v>187</v>
      </c>
      <c r="B164" s="14" t="s">
        <v>197</v>
      </c>
      <c r="C164" s="15">
        <v>96</v>
      </c>
      <c r="D164" s="15">
        <v>100</v>
      </c>
      <c r="E164" s="15">
        <v>16</v>
      </c>
      <c r="F164" s="15">
        <v>16</v>
      </c>
      <c r="G164" s="15">
        <f t="shared" si="5"/>
        <v>112</v>
      </c>
      <c r="H164" s="15">
        <f t="shared" si="5"/>
        <v>116</v>
      </c>
      <c r="I164" s="16">
        <f t="shared" si="6"/>
        <v>0.96551724137931039</v>
      </c>
    </row>
    <row r="165" spans="1:9" ht="15.6" x14ac:dyDescent="0.3">
      <c r="A165" s="13" t="s">
        <v>187</v>
      </c>
      <c r="B165" s="14" t="s">
        <v>198</v>
      </c>
      <c r="C165" s="15">
        <v>13</v>
      </c>
      <c r="D165" s="15">
        <v>15</v>
      </c>
      <c r="E165" s="15">
        <v>1</v>
      </c>
      <c r="F165" s="15">
        <v>1</v>
      </c>
      <c r="G165" s="15">
        <f t="shared" si="5"/>
        <v>14</v>
      </c>
      <c r="H165" s="15">
        <f t="shared" si="5"/>
        <v>16</v>
      </c>
      <c r="I165" s="16">
        <f t="shared" si="6"/>
        <v>0.875</v>
      </c>
    </row>
    <row r="166" spans="1:9" ht="15.6" x14ac:dyDescent="0.3">
      <c r="A166" s="13" t="s">
        <v>187</v>
      </c>
      <c r="B166" s="14" t="s">
        <v>199</v>
      </c>
      <c r="C166" s="15">
        <v>11</v>
      </c>
      <c r="D166" s="15">
        <v>11</v>
      </c>
      <c r="E166" s="15">
        <v>0</v>
      </c>
      <c r="F166" s="15">
        <v>0</v>
      </c>
      <c r="G166" s="15">
        <f t="shared" si="5"/>
        <v>11</v>
      </c>
      <c r="H166" s="15">
        <f t="shared" si="5"/>
        <v>11</v>
      </c>
      <c r="I166" s="16">
        <f t="shared" si="6"/>
        <v>1</v>
      </c>
    </row>
    <row r="167" spans="1:9" ht="15.6" x14ac:dyDescent="0.3">
      <c r="A167" s="13" t="s">
        <v>187</v>
      </c>
      <c r="B167" s="14" t="s">
        <v>200</v>
      </c>
      <c r="C167" s="15">
        <v>56</v>
      </c>
      <c r="D167" s="15">
        <v>57</v>
      </c>
      <c r="E167" s="15">
        <v>21</v>
      </c>
      <c r="F167" s="15">
        <v>23</v>
      </c>
      <c r="G167" s="15">
        <f t="shared" si="5"/>
        <v>77</v>
      </c>
      <c r="H167" s="15">
        <f t="shared" si="5"/>
        <v>80</v>
      </c>
      <c r="I167" s="16">
        <f t="shared" si="6"/>
        <v>0.96250000000000002</v>
      </c>
    </row>
    <row r="168" spans="1:9" ht="15.6" x14ac:dyDescent="0.3">
      <c r="A168" s="13" t="s">
        <v>187</v>
      </c>
      <c r="B168" s="14" t="s">
        <v>201</v>
      </c>
      <c r="C168" s="15">
        <v>28</v>
      </c>
      <c r="D168" s="15">
        <v>32</v>
      </c>
      <c r="E168" s="15">
        <v>21</v>
      </c>
      <c r="F168" s="15">
        <v>23</v>
      </c>
      <c r="G168" s="15">
        <f t="shared" si="5"/>
        <v>49</v>
      </c>
      <c r="H168" s="15">
        <f t="shared" si="5"/>
        <v>55</v>
      </c>
      <c r="I168" s="16">
        <f t="shared" si="6"/>
        <v>0.89090909090909087</v>
      </c>
    </row>
    <row r="169" spans="1:9" ht="15.6" x14ac:dyDescent="0.3">
      <c r="A169" s="13" t="s">
        <v>187</v>
      </c>
      <c r="B169" s="14" t="s">
        <v>202</v>
      </c>
      <c r="C169" s="15">
        <v>2</v>
      </c>
      <c r="D169" s="15">
        <v>2</v>
      </c>
      <c r="E169" s="15">
        <v>0</v>
      </c>
      <c r="F169" s="15">
        <v>0</v>
      </c>
      <c r="G169" s="15">
        <f t="shared" si="5"/>
        <v>2</v>
      </c>
      <c r="H169" s="15">
        <f t="shared" si="5"/>
        <v>2</v>
      </c>
      <c r="I169" s="16">
        <f t="shared" si="6"/>
        <v>1</v>
      </c>
    </row>
    <row r="170" spans="1:9" ht="15.6" x14ac:dyDescent="0.3">
      <c r="A170" s="13" t="s">
        <v>187</v>
      </c>
      <c r="B170" s="14" t="s">
        <v>203</v>
      </c>
      <c r="C170" s="15">
        <v>3</v>
      </c>
      <c r="D170" s="15">
        <v>4</v>
      </c>
      <c r="E170" s="15">
        <v>0</v>
      </c>
      <c r="F170" s="15">
        <v>0</v>
      </c>
      <c r="G170" s="15">
        <f t="shared" si="5"/>
        <v>3</v>
      </c>
      <c r="H170" s="15">
        <f t="shared" si="5"/>
        <v>4</v>
      </c>
      <c r="I170" s="16">
        <f t="shared" si="6"/>
        <v>0.75</v>
      </c>
    </row>
    <row r="171" spans="1:9" ht="15.6" x14ac:dyDescent="0.3">
      <c r="A171" s="13" t="s">
        <v>187</v>
      </c>
      <c r="B171" s="14" t="s">
        <v>204</v>
      </c>
      <c r="C171" s="15">
        <v>9</v>
      </c>
      <c r="D171" s="15">
        <v>9</v>
      </c>
      <c r="E171" s="15">
        <v>1</v>
      </c>
      <c r="F171" s="15">
        <v>1</v>
      </c>
      <c r="G171" s="15">
        <f t="shared" si="5"/>
        <v>10</v>
      </c>
      <c r="H171" s="15">
        <f t="shared" si="5"/>
        <v>10</v>
      </c>
      <c r="I171" s="16">
        <f t="shared" si="6"/>
        <v>1</v>
      </c>
    </row>
    <row r="172" spans="1:9" ht="15.6" x14ac:dyDescent="0.3">
      <c r="A172" s="13" t="s">
        <v>187</v>
      </c>
      <c r="B172" s="14" t="s">
        <v>205</v>
      </c>
      <c r="C172" s="15">
        <v>19</v>
      </c>
      <c r="D172" s="15">
        <v>19</v>
      </c>
      <c r="E172" s="15">
        <v>4</v>
      </c>
      <c r="F172" s="15">
        <v>4</v>
      </c>
      <c r="G172" s="15">
        <f t="shared" si="5"/>
        <v>23</v>
      </c>
      <c r="H172" s="15">
        <f t="shared" si="5"/>
        <v>23</v>
      </c>
      <c r="I172" s="16">
        <f t="shared" si="6"/>
        <v>1</v>
      </c>
    </row>
    <row r="173" spans="1:9" ht="15.6" x14ac:dyDescent="0.3">
      <c r="A173" s="13" t="s">
        <v>187</v>
      </c>
      <c r="B173" s="14" t="s">
        <v>206</v>
      </c>
      <c r="C173" s="15">
        <v>336</v>
      </c>
      <c r="D173" s="15">
        <v>338</v>
      </c>
      <c r="E173" s="15">
        <v>35</v>
      </c>
      <c r="F173" s="15">
        <v>37</v>
      </c>
      <c r="G173" s="15">
        <f t="shared" si="5"/>
        <v>371</v>
      </c>
      <c r="H173" s="15">
        <f t="shared" si="5"/>
        <v>375</v>
      </c>
      <c r="I173" s="16">
        <f t="shared" si="6"/>
        <v>0.98933333333333329</v>
      </c>
    </row>
    <row r="174" spans="1:9" ht="15.6" x14ac:dyDescent="0.3">
      <c r="A174" s="13" t="s">
        <v>187</v>
      </c>
      <c r="B174" s="14" t="s">
        <v>207</v>
      </c>
      <c r="C174" s="15">
        <v>15</v>
      </c>
      <c r="D174" s="15">
        <v>15</v>
      </c>
      <c r="E174" s="15">
        <v>1</v>
      </c>
      <c r="F174" s="15">
        <v>1</v>
      </c>
      <c r="G174" s="15">
        <f t="shared" si="5"/>
        <v>16</v>
      </c>
      <c r="H174" s="15">
        <f t="shared" si="5"/>
        <v>16</v>
      </c>
      <c r="I174" s="16">
        <f t="shared" si="6"/>
        <v>1</v>
      </c>
    </row>
    <row r="175" spans="1:9" ht="15.6" x14ac:dyDescent="0.3">
      <c r="A175" s="13" t="s">
        <v>208</v>
      </c>
      <c r="B175" s="14" t="s">
        <v>209</v>
      </c>
      <c r="C175" s="15">
        <v>20</v>
      </c>
      <c r="D175" s="15">
        <v>20</v>
      </c>
      <c r="E175" s="15">
        <v>12</v>
      </c>
      <c r="F175" s="15">
        <v>12</v>
      </c>
      <c r="G175" s="15">
        <f t="shared" si="5"/>
        <v>32</v>
      </c>
      <c r="H175" s="15">
        <f t="shared" si="5"/>
        <v>32</v>
      </c>
      <c r="I175" s="16">
        <f t="shared" si="6"/>
        <v>1</v>
      </c>
    </row>
    <row r="176" spans="1:9" ht="15.6" x14ac:dyDescent="0.3">
      <c r="A176" s="13" t="s">
        <v>210</v>
      </c>
      <c r="B176" s="14" t="s">
        <v>211</v>
      </c>
      <c r="C176" s="15">
        <v>54</v>
      </c>
      <c r="D176" s="15">
        <v>57</v>
      </c>
      <c r="E176" s="15">
        <v>63</v>
      </c>
      <c r="F176" s="15">
        <v>71</v>
      </c>
      <c r="G176" s="15">
        <f>C176+E176</f>
        <v>117</v>
      </c>
      <c r="H176" s="15">
        <f>D176+F176</f>
        <v>128</v>
      </c>
      <c r="I176" s="16">
        <f>G176/H176</f>
        <v>0.9140625</v>
      </c>
    </row>
    <row r="177" spans="1:9" ht="15.6" x14ac:dyDescent="0.3">
      <c r="A177" s="13" t="s">
        <v>210</v>
      </c>
      <c r="B177" s="14" t="s">
        <v>212</v>
      </c>
      <c r="C177" s="15">
        <v>26</v>
      </c>
      <c r="D177" s="15">
        <v>26</v>
      </c>
      <c r="E177" s="15">
        <v>7</v>
      </c>
      <c r="F177" s="15">
        <v>7</v>
      </c>
      <c r="G177" s="15">
        <f t="shared" si="5"/>
        <v>33</v>
      </c>
      <c r="H177" s="15">
        <f t="shared" si="5"/>
        <v>33</v>
      </c>
      <c r="I177" s="16">
        <f t="shared" si="6"/>
        <v>1</v>
      </c>
    </row>
    <row r="178" spans="1:9" ht="15.6" x14ac:dyDescent="0.3">
      <c r="A178" s="13" t="s">
        <v>210</v>
      </c>
      <c r="B178" s="14" t="s">
        <v>213</v>
      </c>
      <c r="C178" s="15">
        <v>27</v>
      </c>
      <c r="D178" s="15">
        <v>27</v>
      </c>
      <c r="E178" s="15">
        <v>5</v>
      </c>
      <c r="F178" s="15">
        <v>5</v>
      </c>
      <c r="G178" s="15">
        <f t="shared" si="5"/>
        <v>32</v>
      </c>
      <c r="H178" s="15">
        <f t="shared" si="5"/>
        <v>32</v>
      </c>
      <c r="I178" s="16">
        <f t="shared" si="6"/>
        <v>1</v>
      </c>
    </row>
    <row r="179" spans="1:9" ht="15.6" x14ac:dyDescent="0.3">
      <c r="A179" s="13" t="s">
        <v>210</v>
      </c>
      <c r="B179" s="14" t="s">
        <v>214</v>
      </c>
      <c r="C179" s="15">
        <v>42</v>
      </c>
      <c r="D179" s="15">
        <v>45</v>
      </c>
      <c r="E179" s="15">
        <v>12</v>
      </c>
      <c r="F179" s="15">
        <v>12</v>
      </c>
      <c r="G179" s="15">
        <f t="shared" si="5"/>
        <v>54</v>
      </c>
      <c r="H179" s="15">
        <f t="shared" si="5"/>
        <v>57</v>
      </c>
      <c r="I179" s="16">
        <f t="shared" si="6"/>
        <v>0.94736842105263153</v>
      </c>
    </row>
    <row r="180" spans="1:9" ht="15.6" x14ac:dyDescent="0.3">
      <c r="A180" s="13" t="s">
        <v>210</v>
      </c>
      <c r="B180" s="14" t="s">
        <v>215</v>
      </c>
      <c r="C180" s="15">
        <v>17</v>
      </c>
      <c r="D180" s="15">
        <v>17</v>
      </c>
      <c r="E180" s="15">
        <v>3</v>
      </c>
      <c r="F180" s="15">
        <v>3</v>
      </c>
      <c r="G180" s="15">
        <f t="shared" si="5"/>
        <v>20</v>
      </c>
      <c r="H180" s="15">
        <f t="shared" si="5"/>
        <v>20</v>
      </c>
      <c r="I180" s="16">
        <f t="shared" si="6"/>
        <v>1</v>
      </c>
    </row>
    <row r="181" spans="1:9" ht="15.6" x14ac:dyDescent="0.3">
      <c r="A181" s="13" t="s">
        <v>210</v>
      </c>
      <c r="B181" s="14" t="s">
        <v>216</v>
      </c>
      <c r="C181" s="15">
        <v>13</v>
      </c>
      <c r="D181" s="15">
        <v>15</v>
      </c>
      <c r="E181" s="15">
        <v>3</v>
      </c>
      <c r="F181" s="15">
        <v>3</v>
      </c>
      <c r="G181" s="15">
        <f t="shared" si="5"/>
        <v>16</v>
      </c>
      <c r="H181" s="15">
        <f t="shared" si="5"/>
        <v>18</v>
      </c>
      <c r="I181" s="16">
        <f t="shared" si="6"/>
        <v>0.88888888888888884</v>
      </c>
    </row>
    <row r="182" spans="1:9" ht="15.6" x14ac:dyDescent="0.3">
      <c r="A182" s="13" t="s">
        <v>210</v>
      </c>
      <c r="B182" s="14" t="s">
        <v>217</v>
      </c>
      <c r="C182" s="15">
        <v>7</v>
      </c>
      <c r="D182" s="15">
        <v>7</v>
      </c>
      <c r="E182" s="15">
        <v>1</v>
      </c>
      <c r="F182" s="15">
        <v>1</v>
      </c>
      <c r="G182" s="15">
        <f t="shared" si="5"/>
        <v>8</v>
      </c>
      <c r="H182" s="15">
        <f t="shared" si="5"/>
        <v>8</v>
      </c>
      <c r="I182" s="16">
        <f t="shared" si="6"/>
        <v>1</v>
      </c>
    </row>
    <row r="183" spans="1:9" ht="15.6" x14ac:dyDescent="0.3">
      <c r="A183" s="13" t="s">
        <v>218</v>
      </c>
      <c r="B183" s="14" t="s">
        <v>219</v>
      </c>
      <c r="C183" s="15">
        <v>17</v>
      </c>
      <c r="D183" s="15">
        <v>17</v>
      </c>
      <c r="E183" s="15">
        <v>3</v>
      </c>
      <c r="F183" s="15">
        <v>3</v>
      </c>
      <c r="G183" s="15">
        <f t="shared" si="5"/>
        <v>20</v>
      </c>
      <c r="H183" s="15">
        <f t="shared" si="5"/>
        <v>20</v>
      </c>
      <c r="I183" s="16">
        <f t="shared" si="6"/>
        <v>1</v>
      </c>
    </row>
    <row r="184" spans="1:9" ht="15.6" x14ac:dyDescent="0.3">
      <c r="A184" s="13" t="s">
        <v>220</v>
      </c>
      <c r="B184" s="14" t="s">
        <v>221</v>
      </c>
      <c r="C184" s="15">
        <v>273</v>
      </c>
      <c r="D184" s="15">
        <v>289</v>
      </c>
      <c r="E184" s="15">
        <v>68</v>
      </c>
      <c r="F184" s="15">
        <v>72</v>
      </c>
      <c r="G184" s="15">
        <f>C184+E184</f>
        <v>341</v>
      </c>
      <c r="H184" s="15">
        <f>D184+F184</f>
        <v>361</v>
      </c>
      <c r="I184" s="16">
        <f>G184/H184</f>
        <v>0.94459833795013848</v>
      </c>
    </row>
    <row r="185" spans="1:9" ht="15.6" x14ac:dyDescent="0.3">
      <c r="A185" s="13" t="s">
        <v>220</v>
      </c>
      <c r="B185" s="14" t="s">
        <v>222</v>
      </c>
      <c r="C185" s="15">
        <v>23</v>
      </c>
      <c r="D185" s="15">
        <v>25</v>
      </c>
      <c r="E185" s="15">
        <v>5</v>
      </c>
      <c r="F185" s="15">
        <v>5</v>
      </c>
      <c r="G185" s="15">
        <f t="shared" si="5"/>
        <v>28</v>
      </c>
      <c r="H185" s="15">
        <f t="shared" si="5"/>
        <v>30</v>
      </c>
      <c r="I185" s="16">
        <f t="shared" si="6"/>
        <v>0.93333333333333335</v>
      </c>
    </row>
    <row r="186" spans="1:9" ht="15.6" x14ac:dyDescent="0.3">
      <c r="A186" s="13" t="s">
        <v>220</v>
      </c>
      <c r="B186" s="14" t="s">
        <v>223</v>
      </c>
      <c r="C186" s="15">
        <v>7</v>
      </c>
      <c r="D186" s="15">
        <v>7</v>
      </c>
      <c r="E186" s="15">
        <v>1</v>
      </c>
      <c r="F186" s="15">
        <v>1</v>
      </c>
      <c r="G186" s="15">
        <f t="shared" si="5"/>
        <v>8</v>
      </c>
      <c r="H186" s="15">
        <f t="shared" si="5"/>
        <v>8</v>
      </c>
      <c r="I186" s="16">
        <f t="shared" si="6"/>
        <v>1</v>
      </c>
    </row>
    <row r="187" spans="1:9" ht="15.6" x14ac:dyDescent="0.3">
      <c r="A187" s="13" t="s">
        <v>220</v>
      </c>
      <c r="B187" s="14" t="s">
        <v>224</v>
      </c>
      <c r="C187" s="15">
        <v>54</v>
      </c>
      <c r="D187" s="15">
        <v>55</v>
      </c>
      <c r="E187" s="15">
        <v>9</v>
      </c>
      <c r="F187" s="15">
        <v>9</v>
      </c>
      <c r="G187" s="15">
        <f t="shared" si="5"/>
        <v>63</v>
      </c>
      <c r="H187" s="15">
        <f t="shared" si="5"/>
        <v>64</v>
      </c>
      <c r="I187" s="16">
        <f t="shared" si="6"/>
        <v>0.984375</v>
      </c>
    </row>
    <row r="188" spans="1:9" ht="15.6" x14ac:dyDescent="0.3">
      <c r="A188" s="13" t="s">
        <v>220</v>
      </c>
      <c r="B188" s="14" t="s">
        <v>225</v>
      </c>
      <c r="C188" s="15">
        <v>187</v>
      </c>
      <c r="D188" s="15">
        <v>206</v>
      </c>
      <c r="E188" s="15">
        <v>39</v>
      </c>
      <c r="F188" s="15">
        <v>45</v>
      </c>
      <c r="G188" s="15">
        <f t="shared" si="5"/>
        <v>226</v>
      </c>
      <c r="H188" s="15">
        <f t="shared" si="5"/>
        <v>251</v>
      </c>
      <c r="I188" s="16">
        <f t="shared" si="6"/>
        <v>0.90039840637450197</v>
      </c>
    </row>
    <row r="189" spans="1:9" ht="15.6" x14ac:dyDescent="0.3">
      <c r="A189" s="13" t="s">
        <v>220</v>
      </c>
      <c r="B189" s="14" t="s">
        <v>226</v>
      </c>
      <c r="C189" s="15">
        <v>27</v>
      </c>
      <c r="D189" s="15">
        <v>30</v>
      </c>
      <c r="E189" s="15">
        <v>6</v>
      </c>
      <c r="F189" s="15">
        <v>6</v>
      </c>
      <c r="G189" s="15">
        <f t="shared" si="5"/>
        <v>33</v>
      </c>
      <c r="H189" s="15">
        <f t="shared" si="5"/>
        <v>36</v>
      </c>
      <c r="I189" s="16">
        <f t="shared" si="6"/>
        <v>0.91666666666666663</v>
      </c>
    </row>
    <row r="190" spans="1:9" ht="15.6" x14ac:dyDescent="0.3">
      <c r="A190" s="13" t="s">
        <v>220</v>
      </c>
      <c r="B190" s="14" t="s">
        <v>227</v>
      </c>
      <c r="C190" s="15">
        <v>70</v>
      </c>
      <c r="D190" s="15">
        <v>70</v>
      </c>
      <c r="E190" s="15">
        <v>32</v>
      </c>
      <c r="F190" s="15">
        <v>32</v>
      </c>
      <c r="G190" s="15">
        <f t="shared" si="5"/>
        <v>102</v>
      </c>
      <c r="H190" s="15">
        <f t="shared" si="5"/>
        <v>102</v>
      </c>
      <c r="I190" s="16">
        <f t="shared" si="6"/>
        <v>1</v>
      </c>
    </row>
    <row r="191" spans="1:9" ht="15.6" x14ac:dyDescent="0.3">
      <c r="A191" s="13" t="s">
        <v>220</v>
      </c>
      <c r="B191" s="14" t="s">
        <v>228</v>
      </c>
      <c r="C191" s="15">
        <v>64</v>
      </c>
      <c r="D191" s="15">
        <v>67</v>
      </c>
      <c r="E191" s="15">
        <v>24</v>
      </c>
      <c r="F191" s="15">
        <v>25</v>
      </c>
      <c r="G191" s="15">
        <f t="shared" si="5"/>
        <v>88</v>
      </c>
      <c r="H191" s="15">
        <f t="shared" si="5"/>
        <v>92</v>
      </c>
      <c r="I191" s="16">
        <f t="shared" si="6"/>
        <v>0.95652173913043481</v>
      </c>
    </row>
    <row r="192" spans="1:9" ht="15.6" x14ac:dyDescent="0.3">
      <c r="A192" s="13" t="s">
        <v>220</v>
      </c>
      <c r="B192" s="14" t="s">
        <v>229</v>
      </c>
      <c r="C192" s="15">
        <v>22</v>
      </c>
      <c r="D192" s="15">
        <v>25</v>
      </c>
      <c r="E192" s="15">
        <v>5</v>
      </c>
      <c r="F192" s="15">
        <v>6</v>
      </c>
      <c r="G192" s="15">
        <f t="shared" si="5"/>
        <v>27</v>
      </c>
      <c r="H192" s="15">
        <f t="shared" si="5"/>
        <v>31</v>
      </c>
      <c r="I192" s="16">
        <f t="shared" si="6"/>
        <v>0.87096774193548387</v>
      </c>
    </row>
    <row r="193" spans="1:9" ht="15.6" x14ac:dyDescent="0.3">
      <c r="A193" s="13" t="s">
        <v>220</v>
      </c>
      <c r="B193" s="14" t="s">
        <v>230</v>
      </c>
      <c r="C193" s="15">
        <v>33</v>
      </c>
      <c r="D193" s="15">
        <v>33</v>
      </c>
      <c r="E193" s="15">
        <v>10</v>
      </c>
      <c r="F193" s="15">
        <v>10</v>
      </c>
      <c r="G193" s="15">
        <f t="shared" si="5"/>
        <v>43</v>
      </c>
      <c r="H193" s="15">
        <f t="shared" si="5"/>
        <v>43</v>
      </c>
      <c r="I193" s="16">
        <f t="shared" si="6"/>
        <v>1</v>
      </c>
    </row>
    <row r="194" spans="1:9" ht="15.6" x14ac:dyDescent="0.3">
      <c r="A194" s="13" t="s">
        <v>220</v>
      </c>
      <c r="B194" s="14" t="s">
        <v>231</v>
      </c>
      <c r="C194" s="15">
        <v>26</v>
      </c>
      <c r="D194" s="15">
        <v>29</v>
      </c>
      <c r="E194" s="15">
        <v>7</v>
      </c>
      <c r="F194" s="15">
        <v>8</v>
      </c>
      <c r="G194" s="15">
        <f t="shared" si="5"/>
        <v>33</v>
      </c>
      <c r="H194" s="15">
        <f t="shared" si="5"/>
        <v>37</v>
      </c>
      <c r="I194" s="16">
        <f t="shared" si="6"/>
        <v>0.89189189189189189</v>
      </c>
    </row>
    <row r="195" spans="1:9" ht="15.6" x14ac:dyDescent="0.3">
      <c r="A195" s="13" t="s">
        <v>220</v>
      </c>
      <c r="B195" s="14" t="s">
        <v>232</v>
      </c>
      <c r="C195" s="15">
        <v>26</v>
      </c>
      <c r="D195" s="15">
        <v>28</v>
      </c>
      <c r="E195" s="15">
        <v>5</v>
      </c>
      <c r="F195" s="15">
        <v>6</v>
      </c>
      <c r="G195" s="15">
        <f t="shared" si="5"/>
        <v>31</v>
      </c>
      <c r="H195" s="15">
        <f t="shared" si="5"/>
        <v>34</v>
      </c>
      <c r="I195" s="16">
        <f t="shared" si="6"/>
        <v>0.91176470588235292</v>
      </c>
    </row>
    <row r="196" spans="1:9" ht="15.6" x14ac:dyDescent="0.3">
      <c r="A196" s="13" t="s">
        <v>220</v>
      </c>
      <c r="B196" s="14" t="s">
        <v>233</v>
      </c>
      <c r="C196" s="15">
        <v>3</v>
      </c>
      <c r="D196" s="15">
        <v>6</v>
      </c>
      <c r="E196" s="15">
        <v>2</v>
      </c>
      <c r="F196" s="15">
        <v>2</v>
      </c>
      <c r="G196" s="15">
        <f t="shared" si="5"/>
        <v>5</v>
      </c>
      <c r="H196" s="15">
        <f t="shared" si="5"/>
        <v>8</v>
      </c>
      <c r="I196" s="16">
        <f t="shared" si="6"/>
        <v>0.625</v>
      </c>
    </row>
    <row r="197" spans="1:9" ht="15.6" x14ac:dyDescent="0.3">
      <c r="A197" s="13" t="s">
        <v>220</v>
      </c>
      <c r="B197" s="14" t="s">
        <v>234</v>
      </c>
      <c r="C197" s="15">
        <v>18</v>
      </c>
      <c r="D197" s="15">
        <v>18</v>
      </c>
      <c r="E197" s="15">
        <v>2</v>
      </c>
      <c r="F197" s="15">
        <v>2</v>
      </c>
      <c r="G197" s="15">
        <f t="shared" ref="G197:H256" si="7">C197+E197</f>
        <v>20</v>
      </c>
      <c r="H197" s="15">
        <f t="shared" si="7"/>
        <v>20</v>
      </c>
      <c r="I197" s="16">
        <f t="shared" si="6"/>
        <v>1</v>
      </c>
    </row>
    <row r="198" spans="1:9" ht="15.6" x14ac:dyDescent="0.3">
      <c r="A198" s="13" t="s">
        <v>220</v>
      </c>
      <c r="B198" s="14" t="s">
        <v>235</v>
      </c>
      <c r="C198" s="15">
        <v>11</v>
      </c>
      <c r="D198" s="15">
        <v>11</v>
      </c>
      <c r="E198" s="15">
        <v>2</v>
      </c>
      <c r="F198" s="15">
        <v>2</v>
      </c>
      <c r="G198" s="15">
        <f t="shared" si="7"/>
        <v>13</v>
      </c>
      <c r="H198" s="15">
        <f t="shared" si="7"/>
        <v>13</v>
      </c>
      <c r="I198" s="16">
        <f t="shared" si="6"/>
        <v>1</v>
      </c>
    </row>
    <row r="199" spans="1:9" ht="15.6" x14ac:dyDescent="0.3">
      <c r="A199" s="13" t="s">
        <v>220</v>
      </c>
      <c r="B199" s="14" t="s">
        <v>311</v>
      </c>
      <c r="C199" s="15">
        <v>8</v>
      </c>
      <c r="D199" s="15">
        <v>11</v>
      </c>
      <c r="E199" s="15">
        <v>0</v>
      </c>
      <c r="F199" s="15">
        <v>0</v>
      </c>
      <c r="G199" s="15">
        <f t="shared" si="7"/>
        <v>8</v>
      </c>
      <c r="H199" s="15">
        <f t="shared" si="7"/>
        <v>11</v>
      </c>
      <c r="I199" s="16">
        <f t="shared" si="6"/>
        <v>0.72727272727272729</v>
      </c>
    </row>
    <row r="200" spans="1:9" ht="15.6" x14ac:dyDescent="0.3">
      <c r="A200" s="13" t="s">
        <v>220</v>
      </c>
      <c r="B200" s="14" t="s">
        <v>236</v>
      </c>
      <c r="C200" s="15">
        <v>35</v>
      </c>
      <c r="D200" s="15">
        <v>39</v>
      </c>
      <c r="E200" s="15">
        <v>19</v>
      </c>
      <c r="F200" s="15">
        <v>19</v>
      </c>
      <c r="G200" s="15">
        <f t="shared" si="7"/>
        <v>54</v>
      </c>
      <c r="H200" s="15">
        <f t="shared" si="7"/>
        <v>58</v>
      </c>
      <c r="I200" s="16">
        <f t="shared" si="6"/>
        <v>0.93103448275862066</v>
      </c>
    </row>
    <row r="201" spans="1:9" ht="15.6" x14ac:dyDescent="0.3">
      <c r="A201" s="13" t="s">
        <v>220</v>
      </c>
      <c r="B201" s="14" t="s">
        <v>237</v>
      </c>
      <c r="C201" s="15">
        <v>0</v>
      </c>
      <c r="D201" s="15">
        <v>0</v>
      </c>
      <c r="E201" s="15">
        <v>0</v>
      </c>
      <c r="F201" s="15">
        <v>0</v>
      </c>
      <c r="G201" s="15">
        <f t="shared" si="7"/>
        <v>0</v>
      </c>
      <c r="H201" s="15">
        <f t="shared" si="7"/>
        <v>0</v>
      </c>
      <c r="I201" s="16">
        <v>1</v>
      </c>
    </row>
    <row r="202" spans="1:9" ht="15.6" x14ac:dyDescent="0.3">
      <c r="A202" s="13" t="s">
        <v>238</v>
      </c>
      <c r="B202" s="14" t="s">
        <v>239</v>
      </c>
      <c r="C202" s="15">
        <v>119</v>
      </c>
      <c r="D202" s="15">
        <v>129</v>
      </c>
      <c r="E202" s="15">
        <v>63</v>
      </c>
      <c r="F202" s="15">
        <v>66</v>
      </c>
      <c r="G202" s="15">
        <f>C202+E202</f>
        <v>182</v>
      </c>
      <c r="H202" s="15">
        <f>D202+F202</f>
        <v>195</v>
      </c>
      <c r="I202" s="16">
        <f>G202/H202</f>
        <v>0.93333333333333335</v>
      </c>
    </row>
    <row r="203" spans="1:9" ht="15.6" x14ac:dyDescent="0.3">
      <c r="A203" s="13" t="s">
        <v>238</v>
      </c>
      <c r="B203" s="14" t="s">
        <v>240</v>
      </c>
      <c r="C203" s="15">
        <v>18</v>
      </c>
      <c r="D203" s="15">
        <v>18</v>
      </c>
      <c r="E203" s="15">
        <v>1</v>
      </c>
      <c r="F203" s="15">
        <v>1</v>
      </c>
      <c r="G203" s="15">
        <f t="shared" si="7"/>
        <v>19</v>
      </c>
      <c r="H203" s="15">
        <f t="shared" si="7"/>
        <v>19</v>
      </c>
      <c r="I203" s="16">
        <f t="shared" si="6"/>
        <v>1</v>
      </c>
    </row>
    <row r="204" spans="1:9" ht="15.6" x14ac:dyDescent="0.3">
      <c r="A204" s="13" t="s">
        <v>238</v>
      </c>
      <c r="B204" s="14" t="s">
        <v>241</v>
      </c>
      <c r="C204" s="15">
        <v>15</v>
      </c>
      <c r="D204" s="15">
        <v>15</v>
      </c>
      <c r="E204" s="15">
        <v>6</v>
      </c>
      <c r="F204" s="15">
        <v>6</v>
      </c>
      <c r="G204" s="15">
        <f t="shared" si="7"/>
        <v>21</v>
      </c>
      <c r="H204" s="15">
        <f t="shared" si="7"/>
        <v>21</v>
      </c>
      <c r="I204" s="16">
        <f t="shared" ref="I204:I263" si="8">G204/H204</f>
        <v>1</v>
      </c>
    </row>
    <row r="205" spans="1:9" ht="15.6" x14ac:dyDescent="0.3">
      <c r="A205" s="13" t="s">
        <v>238</v>
      </c>
      <c r="B205" s="14" t="s">
        <v>242</v>
      </c>
      <c r="C205" s="15">
        <v>17</v>
      </c>
      <c r="D205" s="15">
        <v>17</v>
      </c>
      <c r="E205" s="15">
        <v>1</v>
      </c>
      <c r="F205" s="15">
        <v>1</v>
      </c>
      <c r="G205" s="15">
        <f t="shared" si="7"/>
        <v>18</v>
      </c>
      <c r="H205" s="15">
        <f t="shared" si="7"/>
        <v>18</v>
      </c>
      <c r="I205" s="16">
        <f t="shared" si="8"/>
        <v>1</v>
      </c>
    </row>
    <row r="206" spans="1:9" ht="15.6" x14ac:dyDescent="0.3">
      <c r="A206" s="13" t="s">
        <v>238</v>
      </c>
      <c r="B206" s="14" t="s">
        <v>243</v>
      </c>
      <c r="C206" s="15">
        <v>11</v>
      </c>
      <c r="D206" s="15">
        <v>11</v>
      </c>
      <c r="E206" s="15">
        <v>1</v>
      </c>
      <c r="F206" s="15">
        <v>1</v>
      </c>
      <c r="G206" s="15">
        <f t="shared" si="7"/>
        <v>12</v>
      </c>
      <c r="H206" s="15">
        <f t="shared" si="7"/>
        <v>12</v>
      </c>
      <c r="I206" s="16">
        <f t="shared" si="8"/>
        <v>1</v>
      </c>
    </row>
    <row r="207" spans="1:9" ht="15.6" x14ac:dyDescent="0.3">
      <c r="A207" s="13" t="s">
        <v>238</v>
      </c>
      <c r="B207" s="14" t="s">
        <v>244</v>
      </c>
      <c r="C207" s="15">
        <v>307</v>
      </c>
      <c r="D207" s="15">
        <v>313</v>
      </c>
      <c r="E207" s="15">
        <v>93</v>
      </c>
      <c r="F207" s="15">
        <v>98</v>
      </c>
      <c r="G207" s="15">
        <f t="shared" si="7"/>
        <v>400</v>
      </c>
      <c r="H207" s="15">
        <f t="shared" si="7"/>
        <v>411</v>
      </c>
      <c r="I207" s="16">
        <f t="shared" si="8"/>
        <v>0.97323600973236013</v>
      </c>
    </row>
    <row r="208" spans="1:9" ht="15.6" x14ac:dyDescent="0.3">
      <c r="A208" s="13" t="s">
        <v>238</v>
      </c>
      <c r="B208" s="14" t="s">
        <v>245</v>
      </c>
      <c r="C208" s="15">
        <v>101</v>
      </c>
      <c r="D208" s="15">
        <v>105</v>
      </c>
      <c r="E208" s="15">
        <v>1</v>
      </c>
      <c r="F208" s="15">
        <v>1</v>
      </c>
      <c r="G208" s="15">
        <f t="shared" si="7"/>
        <v>102</v>
      </c>
      <c r="H208" s="15">
        <f t="shared" si="7"/>
        <v>106</v>
      </c>
      <c r="I208" s="16">
        <f t="shared" si="8"/>
        <v>0.96226415094339623</v>
      </c>
    </row>
    <row r="209" spans="1:9" ht="15.6" x14ac:dyDescent="0.3">
      <c r="A209" s="13" t="s">
        <v>246</v>
      </c>
      <c r="B209" s="14" t="s">
        <v>247</v>
      </c>
      <c r="C209" s="15">
        <v>26</v>
      </c>
      <c r="D209" s="15">
        <v>27</v>
      </c>
      <c r="E209" s="15">
        <v>27</v>
      </c>
      <c r="F209" s="15">
        <v>29</v>
      </c>
      <c r="G209" s="15">
        <f>C209+E209</f>
        <v>53</v>
      </c>
      <c r="H209" s="15">
        <f>D209+F209</f>
        <v>56</v>
      </c>
      <c r="I209" s="16">
        <f>G209/H209</f>
        <v>0.9464285714285714</v>
      </c>
    </row>
    <row r="210" spans="1:9" ht="15.6" x14ac:dyDescent="0.3">
      <c r="A210" s="13" t="s">
        <v>246</v>
      </c>
      <c r="B210" s="14" t="s">
        <v>248</v>
      </c>
      <c r="C210" s="15">
        <v>5</v>
      </c>
      <c r="D210" s="15">
        <v>5</v>
      </c>
      <c r="E210" s="15">
        <v>1</v>
      </c>
      <c r="F210" s="15">
        <v>2</v>
      </c>
      <c r="G210" s="15">
        <f t="shared" si="7"/>
        <v>6</v>
      </c>
      <c r="H210" s="15">
        <f t="shared" si="7"/>
        <v>7</v>
      </c>
      <c r="I210" s="16">
        <f t="shared" si="8"/>
        <v>0.8571428571428571</v>
      </c>
    </row>
    <row r="211" spans="1:9" ht="15.6" x14ac:dyDescent="0.3">
      <c r="A211" s="13" t="s">
        <v>246</v>
      </c>
      <c r="B211" s="14" t="s">
        <v>249</v>
      </c>
      <c r="C211" s="15">
        <v>10</v>
      </c>
      <c r="D211" s="15">
        <v>10</v>
      </c>
      <c r="E211" s="15">
        <v>2</v>
      </c>
      <c r="F211" s="15">
        <v>2</v>
      </c>
      <c r="G211" s="15">
        <f t="shared" si="7"/>
        <v>12</v>
      </c>
      <c r="H211" s="15">
        <f t="shared" si="7"/>
        <v>12</v>
      </c>
      <c r="I211" s="16">
        <f t="shared" si="8"/>
        <v>1</v>
      </c>
    </row>
    <row r="212" spans="1:9" ht="15.6" x14ac:dyDescent="0.3">
      <c r="A212" s="13" t="s">
        <v>246</v>
      </c>
      <c r="B212" s="14" t="s">
        <v>250</v>
      </c>
      <c r="C212" s="15">
        <v>3</v>
      </c>
      <c r="D212" s="15">
        <v>3</v>
      </c>
      <c r="E212" s="15">
        <v>1</v>
      </c>
      <c r="F212" s="15">
        <v>1</v>
      </c>
      <c r="G212" s="15">
        <f t="shared" si="7"/>
        <v>4</v>
      </c>
      <c r="H212" s="15">
        <f t="shared" si="7"/>
        <v>4</v>
      </c>
      <c r="I212" s="16">
        <f t="shared" si="8"/>
        <v>1</v>
      </c>
    </row>
    <row r="213" spans="1:9" ht="15.6" x14ac:dyDescent="0.3">
      <c r="A213" s="13" t="s">
        <v>246</v>
      </c>
      <c r="B213" s="14" t="s">
        <v>251</v>
      </c>
      <c r="C213" s="15">
        <v>9</v>
      </c>
      <c r="D213" s="15">
        <v>9</v>
      </c>
      <c r="E213" s="15">
        <v>5</v>
      </c>
      <c r="F213" s="15">
        <v>5</v>
      </c>
      <c r="G213" s="15">
        <f t="shared" si="7"/>
        <v>14</v>
      </c>
      <c r="H213" s="15">
        <f t="shared" si="7"/>
        <v>14</v>
      </c>
      <c r="I213" s="16">
        <f t="shared" si="8"/>
        <v>1</v>
      </c>
    </row>
    <row r="214" spans="1:9" ht="15.6" x14ac:dyDescent="0.3">
      <c r="A214" s="13" t="s">
        <v>246</v>
      </c>
      <c r="B214" s="14" t="s">
        <v>252</v>
      </c>
      <c r="C214" s="15">
        <v>1</v>
      </c>
      <c r="D214" s="15">
        <v>1</v>
      </c>
      <c r="E214" s="15">
        <v>0</v>
      </c>
      <c r="F214" s="15">
        <v>0</v>
      </c>
      <c r="G214" s="15">
        <f t="shared" si="7"/>
        <v>1</v>
      </c>
      <c r="H214" s="15">
        <f t="shared" si="7"/>
        <v>1</v>
      </c>
      <c r="I214" s="16">
        <f t="shared" si="8"/>
        <v>1</v>
      </c>
    </row>
    <row r="215" spans="1:9" ht="15.6" x14ac:dyDescent="0.3">
      <c r="A215" s="13" t="s">
        <v>253</v>
      </c>
      <c r="B215" s="14" t="s">
        <v>254</v>
      </c>
      <c r="C215" s="15">
        <v>83</v>
      </c>
      <c r="D215" s="15">
        <v>87</v>
      </c>
      <c r="E215" s="15">
        <v>132</v>
      </c>
      <c r="F215" s="15">
        <v>141</v>
      </c>
      <c r="G215" s="15">
        <f>C215+E215</f>
        <v>215</v>
      </c>
      <c r="H215" s="15">
        <f>D215+F215</f>
        <v>228</v>
      </c>
      <c r="I215" s="16">
        <f>G215/H215</f>
        <v>0.94298245614035092</v>
      </c>
    </row>
    <row r="216" spans="1:9" ht="15.6" x14ac:dyDescent="0.3">
      <c r="A216" s="13" t="s">
        <v>253</v>
      </c>
      <c r="B216" s="14" t="s">
        <v>255</v>
      </c>
      <c r="C216" s="15">
        <v>9</v>
      </c>
      <c r="D216" s="15">
        <v>9</v>
      </c>
      <c r="E216" s="15">
        <v>6</v>
      </c>
      <c r="F216" s="15">
        <v>6</v>
      </c>
      <c r="G216" s="15">
        <f t="shared" si="7"/>
        <v>15</v>
      </c>
      <c r="H216" s="15">
        <f t="shared" si="7"/>
        <v>15</v>
      </c>
      <c r="I216" s="16">
        <f t="shared" si="8"/>
        <v>1</v>
      </c>
    </row>
    <row r="217" spans="1:9" ht="15.6" x14ac:dyDescent="0.3">
      <c r="A217" s="13" t="s">
        <v>253</v>
      </c>
      <c r="B217" s="14" t="s">
        <v>256</v>
      </c>
      <c r="C217" s="15">
        <v>50</v>
      </c>
      <c r="D217" s="15">
        <v>53</v>
      </c>
      <c r="E217" s="15">
        <v>8</v>
      </c>
      <c r="F217" s="15">
        <v>11</v>
      </c>
      <c r="G217" s="15">
        <f t="shared" si="7"/>
        <v>58</v>
      </c>
      <c r="H217" s="15">
        <f t="shared" si="7"/>
        <v>64</v>
      </c>
      <c r="I217" s="16">
        <f t="shared" si="8"/>
        <v>0.90625</v>
      </c>
    </row>
    <row r="218" spans="1:9" ht="15.6" x14ac:dyDescent="0.3">
      <c r="A218" s="13" t="s">
        <v>253</v>
      </c>
      <c r="B218" s="14" t="s">
        <v>257</v>
      </c>
      <c r="C218" s="15">
        <v>14</v>
      </c>
      <c r="D218" s="15">
        <v>14</v>
      </c>
      <c r="E218" s="15">
        <v>3</v>
      </c>
      <c r="F218" s="15">
        <v>3</v>
      </c>
      <c r="G218" s="15">
        <f t="shared" si="7"/>
        <v>17</v>
      </c>
      <c r="H218" s="15">
        <f t="shared" si="7"/>
        <v>17</v>
      </c>
      <c r="I218" s="16">
        <f t="shared" si="8"/>
        <v>1</v>
      </c>
    </row>
    <row r="219" spans="1:9" ht="15.6" x14ac:dyDescent="0.3">
      <c r="A219" s="13" t="s">
        <v>253</v>
      </c>
      <c r="B219" s="14" t="s">
        <v>258</v>
      </c>
      <c r="C219" s="15">
        <v>67</v>
      </c>
      <c r="D219" s="15">
        <v>68</v>
      </c>
      <c r="E219" s="15">
        <v>28</v>
      </c>
      <c r="F219" s="15">
        <v>30</v>
      </c>
      <c r="G219" s="15">
        <f t="shared" si="7"/>
        <v>95</v>
      </c>
      <c r="H219" s="15">
        <f t="shared" si="7"/>
        <v>98</v>
      </c>
      <c r="I219" s="16">
        <f t="shared" si="8"/>
        <v>0.96938775510204078</v>
      </c>
    </row>
    <row r="220" spans="1:9" ht="15.6" x14ac:dyDescent="0.3">
      <c r="A220" s="13" t="s">
        <v>253</v>
      </c>
      <c r="B220" s="14" t="s">
        <v>259</v>
      </c>
      <c r="C220" s="15">
        <v>2</v>
      </c>
      <c r="D220" s="15">
        <v>4</v>
      </c>
      <c r="E220" s="15">
        <v>1</v>
      </c>
      <c r="F220" s="15">
        <v>1</v>
      </c>
      <c r="G220" s="15">
        <f t="shared" si="7"/>
        <v>3</v>
      </c>
      <c r="H220" s="15">
        <f t="shared" si="7"/>
        <v>5</v>
      </c>
      <c r="I220" s="16">
        <f t="shared" si="8"/>
        <v>0.6</v>
      </c>
    </row>
    <row r="221" spans="1:9" ht="15.6" x14ac:dyDescent="0.3">
      <c r="A221" s="13" t="s">
        <v>253</v>
      </c>
      <c r="B221" s="14" t="s">
        <v>260</v>
      </c>
      <c r="C221" s="15">
        <v>28</v>
      </c>
      <c r="D221" s="15">
        <v>31</v>
      </c>
      <c r="E221" s="15">
        <v>5</v>
      </c>
      <c r="F221" s="15">
        <v>5</v>
      </c>
      <c r="G221" s="15">
        <f>C221+E221</f>
        <v>33</v>
      </c>
      <c r="H221" s="15">
        <f>D221+F221</f>
        <v>36</v>
      </c>
      <c r="I221" s="16">
        <f>G221/H221</f>
        <v>0.91666666666666663</v>
      </c>
    </row>
    <row r="222" spans="1:9" ht="15.6" x14ac:dyDescent="0.3">
      <c r="A222" s="13" t="s">
        <v>253</v>
      </c>
      <c r="B222" s="14" t="s">
        <v>261</v>
      </c>
      <c r="C222" s="15">
        <v>12</v>
      </c>
      <c r="D222" s="15">
        <v>13</v>
      </c>
      <c r="E222" s="15">
        <v>2</v>
      </c>
      <c r="F222" s="15">
        <v>2</v>
      </c>
      <c r="G222" s="15">
        <f>C222+E222</f>
        <v>14</v>
      </c>
      <c r="H222" s="15">
        <f>D222+F222</f>
        <v>15</v>
      </c>
      <c r="I222" s="16">
        <f>G222/H222</f>
        <v>0.93333333333333335</v>
      </c>
    </row>
    <row r="223" spans="1:9" ht="15.6" x14ac:dyDescent="0.3">
      <c r="A223" s="13" t="s">
        <v>262</v>
      </c>
      <c r="B223" s="14" t="s">
        <v>263</v>
      </c>
      <c r="C223" s="15">
        <v>8</v>
      </c>
      <c r="D223" s="15">
        <v>8</v>
      </c>
      <c r="E223" s="15">
        <v>11</v>
      </c>
      <c r="F223" s="15">
        <v>11</v>
      </c>
      <c r="G223" s="15">
        <f>C223+E223</f>
        <v>19</v>
      </c>
      <c r="H223" s="15">
        <f>D223+F223</f>
        <v>19</v>
      </c>
      <c r="I223" s="16">
        <f>G223/H223</f>
        <v>1</v>
      </c>
    </row>
    <row r="224" spans="1:9" ht="15.6" x14ac:dyDescent="0.3">
      <c r="A224" s="13" t="s">
        <v>264</v>
      </c>
      <c r="B224" s="14" t="s">
        <v>265</v>
      </c>
      <c r="C224" s="15">
        <v>26</v>
      </c>
      <c r="D224" s="15">
        <v>26</v>
      </c>
      <c r="E224" s="15">
        <v>7</v>
      </c>
      <c r="F224" s="15">
        <v>7</v>
      </c>
      <c r="G224" s="15">
        <f>C224+E224</f>
        <v>33</v>
      </c>
      <c r="H224" s="15">
        <f>D224+F224</f>
        <v>33</v>
      </c>
      <c r="I224" s="16">
        <f>G224/H224</f>
        <v>1</v>
      </c>
    </row>
    <row r="225" spans="1:9" ht="15.6" x14ac:dyDescent="0.3">
      <c r="A225" s="13" t="s">
        <v>264</v>
      </c>
      <c r="B225" s="14" t="s">
        <v>266</v>
      </c>
      <c r="C225" s="15">
        <v>10</v>
      </c>
      <c r="D225" s="15">
        <v>12</v>
      </c>
      <c r="E225" s="15">
        <v>3</v>
      </c>
      <c r="F225" s="15">
        <v>3</v>
      </c>
      <c r="G225" s="15">
        <f t="shared" si="7"/>
        <v>13</v>
      </c>
      <c r="H225" s="15">
        <f t="shared" si="7"/>
        <v>15</v>
      </c>
      <c r="I225" s="16">
        <f t="shared" si="8"/>
        <v>0.8666666666666667</v>
      </c>
    </row>
    <row r="226" spans="1:9" ht="15.6" x14ac:dyDescent="0.3">
      <c r="A226" s="13" t="s">
        <v>264</v>
      </c>
      <c r="B226" s="14" t="s">
        <v>267</v>
      </c>
      <c r="C226" s="15">
        <v>46</v>
      </c>
      <c r="D226" s="15">
        <v>46</v>
      </c>
      <c r="E226" s="15">
        <v>25</v>
      </c>
      <c r="F226" s="15">
        <v>27</v>
      </c>
      <c r="G226" s="15">
        <f t="shared" si="7"/>
        <v>71</v>
      </c>
      <c r="H226" s="15">
        <f t="shared" si="7"/>
        <v>73</v>
      </c>
      <c r="I226" s="16">
        <f t="shared" si="8"/>
        <v>0.9726027397260274</v>
      </c>
    </row>
    <row r="227" spans="1:9" ht="15.6" x14ac:dyDescent="0.3">
      <c r="A227" s="13" t="s">
        <v>268</v>
      </c>
      <c r="B227" s="14" t="s">
        <v>269</v>
      </c>
      <c r="C227" s="15">
        <v>86</v>
      </c>
      <c r="D227" s="15">
        <v>86</v>
      </c>
      <c r="E227" s="15">
        <v>101</v>
      </c>
      <c r="F227" s="15">
        <v>105</v>
      </c>
      <c r="G227" s="15">
        <f>C227+E227</f>
        <v>187</v>
      </c>
      <c r="H227" s="15">
        <f>D227+F227</f>
        <v>191</v>
      </c>
      <c r="I227" s="16">
        <f>G227/H227</f>
        <v>0.97905759162303663</v>
      </c>
    </row>
    <row r="228" spans="1:9" ht="15.6" x14ac:dyDescent="0.3">
      <c r="A228" s="13" t="s">
        <v>268</v>
      </c>
      <c r="B228" s="14" t="s">
        <v>270</v>
      </c>
      <c r="C228" s="15">
        <v>113</v>
      </c>
      <c r="D228" s="15">
        <v>113</v>
      </c>
      <c r="E228" s="15">
        <v>61</v>
      </c>
      <c r="F228" s="15">
        <v>61</v>
      </c>
      <c r="G228" s="15">
        <f t="shared" si="7"/>
        <v>174</v>
      </c>
      <c r="H228" s="15">
        <f t="shared" si="7"/>
        <v>174</v>
      </c>
      <c r="I228" s="16">
        <f t="shared" si="8"/>
        <v>1</v>
      </c>
    </row>
    <row r="229" spans="1:9" ht="15.6" x14ac:dyDescent="0.3">
      <c r="A229" s="13" t="s">
        <v>268</v>
      </c>
      <c r="B229" s="14" t="s">
        <v>271</v>
      </c>
      <c r="C229" s="15">
        <v>11</v>
      </c>
      <c r="D229" s="15">
        <v>11</v>
      </c>
      <c r="E229" s="15">
        <v>2</v>
      </c>
      <c r="F229" s="15">
        <v>2</v>
      </c>
      <c r="G229" s="15">
        <f t="shared" si="7"/>
        <v>13</v>
      </c>
      <c r="H229" s="15">
        <f t="shared" si="7"/>
        <v>13</v>
      </c>
      <c r="I229" s="16">
        <f t="shared" si="8"/>
        <v>1</v>
      </c>
    </row>
    <row r="230" spans="1:9" ht="15.6" x14ac:dyDescent="0.3">
      <c r="A230" s="13" t="s">
        <v>268</v>
      </c>
      <c r="B230" s="14" t="s">
        <v>272</v>
      </c>
      <c r="C230" s="15">
        <v>6</v>
      </c>
      <c r="D230" s="15">
        <v>6</v>
      </c>
      <c r="E230" s="15">
        <v>1</v>
      </c>
      <c r="F230" s="15">
        <v>1</v>
      </c>
      <c r="G230" s="15">
        <f t="shared" si="7"/>
        <v>7</v>
      </c>
      <c r="H230" s="15">
        <f t="shared" si="7"/>
        <v>7</v>
      </c>
      <c r="I230" s="16">
        <f t="shared" si="8"/>
        <v>1</v>
      </c>
    </row>
    <row r="231" spans="1:9" ht="15.6" x14ac:dyDescent="0.3">
      <c r="A231" s="13" t="s">
        <v>268</v>
      </c>
      <c r="B231" s="14" t="s">
        <v>273</v>
      </c>
      <c r="C231" s="15">
        <v>19</v>
      </c>
      <c r="D231" s="15">
        <v>19</v>
      </c>
      <c r="E231" s="15">
        <v>3</v>
      </c>
      <c r="F231" s="15">
        <v>3</v>
      </c>
      <c r="G231" s="15">
        <f t="shared" si="7"/>
        <v>22</v>
      </c>
      <c r="H231" s="15">
        <f t="shared" si="7"/>
        <v>22</v>
      </c>
      <c r="I231" s="16">
        <f t="shared" si="8"/>
        <v>1</v>
      </c>
    </row>
    <row r="232" spans="1:9" ht="15.6" x14ac:dyDescent="0.3">
      <c r="A232" s="13" t="s">
        <v>268</v>
      </c>
      <c r="B232" s="14" t="s">
        <v>274</v>
      </c>
      <c r="C232" s="15">
        <v>24</v>
      </c>
      <c r="D232" s="15">
        <v>24</v>
      </c>
      <c r="E232" s="15">
        <v>2</v>
      </c>
      <c r="F232" s="15">
        <v>2</v>
      </c>
      <c r="G232" s="15">
        <f t="shared" si="7"/>
        <v>26</v>
      </c>
      <c r="H232" s="15">
        <f t="shared" si="7"/>
        <v>26</v>
      </c>
      <c r="I232" s="16">
        <f t="shared" si="8"/>
        <v>1</v>
      </c>
    </row>
    <row r="233" spans="1:9" ht="15.6" x14ac:dyDescent="0.3">
      <c r="A233" s="13" t="s">
        <v>268</v>
      </c>
      <c r="B233" s="14" t="s">
        <v>275</v>
      </c>
      <c r="C233" s="15">
        <v>15</v>
      </c>
      <c r="D233" s="15">
        <v>15</v>
      </c>
      <c r="E233" s="15">
        <v>4</v>
      </c>
      <c r="F233" s="15">
        <v>4</v>
      </c>
      <c r="G233" s="15">
        <f t="shared" si="7"/>
        <v>19</v>
      </c>
      <c r="H233" s="15">
        <f t="shared" si="7"/>
        <v>19</v>
      </c>
      <c r="I233" s="16">
        <f t="shared" si="8"/>
        <v>1</v>
      </c>
    </row>
    <row r="234" spans="1:9" ht="15.6" x14ac:dyDescent="0.3">
      <c r="A234" s="13" t="s">
        <v>268</v>
      </c>
      <c r="B234" s="14" t="s">
        <v>276</v>
      </c>
      <c r="C234" s="15">
        <v>9</v>
      </c>
      <c r="D234" s="15">
        <v>9</v>
      </c>
      <c r="E234" s="15">
        <v>1</v>
      </c>
      <c r="F234" s="15">
        <v>1</v>
      </c>
      <c r="G234" s="15">
        <f t="shared" si="7"/>
        <v>10</v>
      </c>
      <c r="H234" s="15">
        <f t="shared" si="7"/>
        <v>10</v>
      </c>
      <c r="I234" s="16">
        <f t="shared" si="8"/>
        <v>1</v>
      </c>
    </row>
    <row r="235" spans="1:9" ht="15.6" x14ac:dyDescent="0.3">
      <c r="A235" s="13" t="s">
        <v>268</v>
      </c>
      <c r="B235" s="14" t="s">
        <v>277</v>
      </c>
      <c r="C235" s="15">
        <v>6</v>
      </c>
      <c r="D235" s="15">
        <v>6</v>
      </c>
      <c r="E235" s="15">
        <v>1</v>
      </c>
      <c r="F235" s="15">
        <v>1</v>
      </c>
      <c r="G235" s="15">
        <f t="shared" si="7"/>
        <v>7</v>
      </c>
      <c r="H235" s="15">
        <f t="shared" si="7"/>
        <v>7</v>
      </c>
      <c r="I235" s="16">
        <f t="shared" si="8"/>
        <v>1</v>
      </c>
    </row>
    <row r="236" spans="1:9" ht="15.6" x14ac:dyDescent="0.3">
      <c r="A236" s="13" t="s">
        <v>268</v>
      </c>
      <c r="B236" s="14" t="s">
        <v>278</v>
      </c>
      <c r="C236" s="15">
        <v>15</v>
      </c>
      <c r="D236" s="15">
        <v>15</v>
      </c>
      <c r="E236" s="15">
        <v>5</v>
      </c>
      <c r="F236" s="15">
        <v>5</v>
      </c>
      <c r="G236" s="15">
        <f t="shared" si="7"/>
        <v>20</v>
      </c>
      <c r="H236" s="15">
        <f t="shared" si="7"/>
        <v>20</v>
      </c>
      <c r="I236" s="16">
        <f t="shared" si="8"/>
        <v>1</v>
      </c>
    </row>
    <row r="237" spans="1:9" ht="15.6" x14ac:dyDescent="0.3">
      <c r="A237" s="13" t="s">
        <v>279</v>
      </c>
      <c r="B237" s="14" t="s">
        <v>280</v>
      </c>
      <c r="C237" s="17">
        <v>18</v>
      </c>
      <c r="D237" s="17">
        <v>18</v>
      </c>
      <c r="E237" s="17">
        <v>3</v>
      </c>
      <c r="F237" s="17">
        <v>3</v>
      </c>
      <c r="G237" s="17">
        <f>C237+E237</f>
        <v>21</v>
      </c>
      <c r="H237" s="17">
        <f>D237+F237</f>
        <v>21</v>
      </c>
      <c r="I237" s="16">
        <f>G237/H237</f>
        <v>1</v>
      </c>
    </row>
    <row r="238" spans="1:9" ht="15.6" x14ac:dyDescent="0.3">
      <c r="A238" s="14" t="s">
        <v>279</v>
      </c>
      <c r="B238" s="14" t="s">
        <v>281</v>
      </c>
      <c r="C238" s="15">
        <v>6</v>
      </c>
      <c r="D238" s="15">
        <v>6</v>
      </c>
      <c r="E238" s="15">
        <v>0</v>
      </c>
      <c r="F238" s="15">
        <v>0</v>
      </c>
      <c r="G238" s="15">
        <f t="shared" si="7"/>
        <v>6</v>
      </c>
      <c r="H238" s="15">
        <f t="shared" si="7"/>
        <v>6</v>
      </c>
      <c r="I238" s="16">
        <f t="shared" si="8"/>
        <v>1</v>
      </c>
    </row>
    <row r="239" spans="1:9" ht="15.6" x14ac:dyDescent="0.3">
      <c r="A239" s="13" t="s">
        <v>279</v>
      </c>
      <c r="B239" s="14" t="s">
        <v>282</v>
      </c>
      <c r="C239" s="15">
        <v>3</v>
      </c>
      <c r="D239" s="15">
        <v>3</v>
      </c>
      <c r="E239" s="15">
        <v>0</v>
      </c>
      <c r="F239" s="15">
        <v>0</v>
      </c>
      <c r="G239" s="15">
        <f t="shared" si="7"/>
        <v>3</v>
      </c>
      <c r="H239" s="15">
        <f t="shared" si="7"/>
        <v>3</v>
      </c>
      <c r="I239" s="16">
        <f t="shared" si="8"/>
        <v>1</v>
      </c>
    </row>
    <row r="240" spans="1:9" ht="15.6" x14ac:dyDescent="0.3">
      <c r="A240" s="13" t="s">
        <v>279</v>
      </c>
      <c r="B240" s="14" t="s">
        <v>283</v>
      </c>
      <c r="C240" s="15">
        <v>29</v>
      </c>
      <c r="D240" s="15">
        <v>29</v>
      </c>
      <c r="E240" s="15">
        <v>11</v>
      </c>
      <c r="F240" s="15">
        <v>13</v>
      </c>
      <c r="G240" s="15">
        <f t="shared" si="7"/>
        <v>40</v>
      </c>
      <c r="H240" s="15">
        <f t="shared" si="7"/>
        <v>42</v>
      </c>
      <c r="I240" s="16">
        <f t="shared" si="8"/>
        <v>0.95238095238095233</v>
      </c>
    </row>
    <row r="241" spans="1:9" ht="15.6" x14ac:dyDescent="0.3">
      <c r="A241" s="13" t="s">
        <v>279</v>
      </c>
      <c r="B241" s="14" t="s">
        <v>284</v>
      </c>
      <c r="C241" s="15">
        <v>18</v>
      </c>
      <c r="D241" s="15">
        <v>21</v>
      </c>
      <c r="E241" s="15">
        <v>5</v>
      </c>
      <c r="F241" s="15">
        <v>5</v>
      </c>
      <c r="G241" s="15">
        <f t="shared" si="7"/>
        <v>23</v>
      </c>
      <c r="H241" s="15">
        <f t="shared" si="7"/>
        <v>26</v>
      </c>
      <c r="I241" s="16">
        <f t="shared" si="8"/>
        <v>0.88461538461538458</v>
      </c>
    </row>
    <row r="242" spans="1:9" ht="15.6" x14ac:dyDescent="0.3">
      <c r="A242" s="13" t="s">
        <v>285</v>
      </c>
      <c r="B242" s="14" t="s">
        <v>286</v>
      </c>
      <c r="C242" s="15">
        <v>55</v>
      </c>
      <c r="D242" s="15">
        <v>60</v>
      </c>
      <c r="E242" s="15">
        <v>25</v>
      </c>
      <c r="F242" s="15">
        <v>30</v>
      </c>
      <c r="G242" s="15">
        <f>C242+E242</f>
        <v>80</v>
      </c>
      <c r="H242" s="15">
        <f>D242+F242</f>
        <v>90</v>
      </c>
      <c r="I242" s="16">
        <f>G242/H242</f>
        <v>0.88888888888888884</v>
      </c>
    </row>
    <row r="243" spans="1:9" ht="15.6" x14ac:dyDescent="0.3">
      <c r="A243" s="13" t="s">
        <v>285</v>
      </c>
      <c r="B243" s="14" t="s">
        <v>287</v>
      </c>
      <c r="C243" s="15">
        <v>17</v>
      </c>
      <c r="D243" s="15">
        <v>18</v>
      </c>
      <c r="E243" s="15">
        <v>5</v>
      </c>
      <c r="F243" s="15">
        <v>6</v>
      </c>
      <c r="G243" s="15">
        <f t="shared" si="7"/>
        <v>22</v>
      </c>
      <c r="H243" s="15">
        <f t="shared" si="7"/>
        <v>24</v>
      </c>
      <c r="I243" s="16">
        <f t="shared" si="8"/>
        <v>0.91666666666666663</v>
      </c>
    </row>
    <row r="244" spans="1:9" ht="15.6" x14ac:dyDescent="0.3">
      <c r="A244" s="13" t="s">
        <v>285</v>
      </c>
      <c r="B244" s="14" t="s">
        <v>288</v>
      </c>
      <c r="C244" s="15">
        <v>6</v>
      </c>
      <c r="D244" s="15">
        <v>6</v>
      </c>
      <c r="E244" s="15">
        <v>0</v>
      </c>
      <c r="F244" s="15">
        <v>0</v>
      </c>
      <c r="G244" s="15">
        <f t="shared" si="7"/>
        <v>6</v>
      </c>
      <c r="H244" s="15">
        <f t="shared" si="7"/>
        <v>6</v>
      </c>
      <c r="I244" s="16">
        <f t="shared" si="8"/>
        <v>1</v>
      </c>
    </row>
    <row r="245" spans="1:9" ht="15.6" x14ac:dyDescent="0.3">
      <c r="A245" s="14" t="s">
        <v>285</v>
      </c>
      <c r="B245" s="14" t="s">
        <v>289</v>
      </c>
      <c r="C245" s="15">
        <v>4</v>
      </c>
      <c r="D245" s="15">
        <v>4</v>
      </c>
      <c r="E245" s="15">
        <v>0</v>
      </c>
      <c r="F245" s="15">
        <v>0</v>
      </c>
      <c r="G245" s="15">
        <f t="shared" si="7"/>
        <v>4</v>
      </c>
      <c r="H245" s="15">
        <f t="shared" si="7"/>
        <v>4</v>
      </c>
      <c r="I245" s="16">
        <f t="shared" si="8"/>
        <v>1</v>
      </c>
    </row>
    <row r="246" spans="1:9" ht="15.6" x14ac:dyDescent="0.3">
      <c r="A246" s="13" t="s">
        <v>285</v>
      </c>
      <c r="B246" s="14" t="s">
        <v>290</v>
      </c>
      <c r="C246" s="15">
        <v>5</v>
      </c>
      <c r="D246" s="15">
        <v>6</v>
      </c>
      <c r="E246" s="15">
        <v>0</v>
      </c>
      <c r="F246" s="15">
        <v>0</v>
      </c>
      <c r="G246" s="15">
        <f t="shared" si="7"/>
        <v>5</v>
      </c>
      <c r="H246" s="15">
        <f t="shared" si="7"/>
        <v>6</v>
      </c>
      <c r="I246" s="16">
        <f t="shared" si="8"/>
        <v>0.83333333333333337</v>
      </c>
    </row>
    <row r="247" spans="1:9" ht="15.6" x14ac:dyDescent="0.3">
      <c r="A247" s="13" t="s">
        <v>285</v>
      </c>
      <c r="B247" s="14" t="s">
        <v>291</v>
      </c>
      <c r="C247" s="15">
        <v>15</v>
      </c>
      <c r="D247" s="15">
        <v>15</v>
      </c>
      <c r="E247" s="15">
        <v>3</v>
      </c>
      <c r="F247" s="15">
        <v>3</v>
      </c>
      <c r="G247" s="15">
        <f t="shared" si="7"/>
        <v>18</v>
      </c>
      <c r="H247" s="15">
        <f t="shared" si="7"/>
        <v>18</v>
      </c>
      <c r="I247" s="16">
        <f t="shared" si="8"/>
        <v>1</v>
      </c>
    </row>
    <row r="248" spans="1:9" ht="15.6" x14ac:dyDescent="0.3">
      <c r="A248" s="13" t="s">
        <v>285</v>
      </c>
      <c r="B248" s="14" t="s">
        <v>292</v>
      </c>
      <c r="C248" s="15">
        <v>28</v>
      </c>
      <c r="D248" s="15">
        <v>29</v>
      </c>
      <c r="E248" s="15">
        <v>23</v>
      </c>
      <c r="F248" s="15">
        <v>26</v>
      </c>
      <c r="G248" s="15">
        <f t="shared" si="7"/>
        <v>51</v>
      </c>
      <c r="H248" s="15">
        <f t="shared" si="7"/>
        <v>55</v>
      </c>
      <c r="I248" s="16">
        <f t="shared" si="8"/>
        <v>0.92727272727272725</v>
      </c>
    </row>
    <row r="249" spans="1:9" ht="15.6" x14ac:dyDescent="0.3">
      <c r="A249" s="13" t="s">
        <v>285</v>
      </c>
      <c r="B249" s="14" t="s">
        <v>293</v>
      </c>
      <c r="C249" s="15">
        <v>2</v>
      </c>
      <c r="D249" s="15">
        <v>2</v>
      </c>
      <c r="E249" s="15">
        <v>1</v>
      </c>
      <c r="F249" s="15">
        <v>1</v>
      </c>
      <c r="G249" s="15">
        <f t="shared" si="7"/>
        <v>3</v>
      </c>
      <c r="H249" s="15">
        <f t="shared" si="7"/>
        <v>3</v>
      </c>
      <c r="I249" s="16">
        <f t="shared" si="8"/>
        <v>1</v>
      </c>
    </row>
    <row r="250" spans="1:9" ht="15.6" x14ac:dyDescent="0.3">
      <c r="A250" s="13" t="s">
        <v>285</v>
      </c>
      <c r="B250" s="14" t="s">
        <v>294</v>
      </c>
      <c r="C250" s="15">
        <v>13</v>
      </c>
      <c r="D250" s="15">
        <v>14</v>
      </c>
      <c r="E250" s="15">
        <v>9</v>
      </c>
      <c r="F250" s="15">
        <v>12</v>
      </c>
      <c r="G250" s="15">
        <f t="shared" si="7"/>
        <v>22</v>
      </c>
      <c r="H250" s="15">
        <f t="shared" si="7"/>
        <v>26</v>
      </c>
      <c r="I250" s="16">
        <f t="shared" si="8"/>
        <v>0.84615384615384615</v>
      </c>
    </row>
    <row r="251" spans="1:9" ht="15.6" x14ac:dyDescent="0.3">
      <c r="A251" s="13" t="s">
        <v>285</v>
      </c>
      <c r="B251" s="14" t="s">
        <v>295</v>
      </c>
      <c r="C251" s="15">
        <v>16</v>
      </c>
      <c r="D251" s="15">
        <v>17</v>
      </c>
      <c r="E251" s="15">
        <v>3</v>
      </c>
      <c r="F251" s="15">
        <v>3</v>
      </c>
      <c r="G251" s="15">
        <f t="shared" si="7"/>
        <v>19</v>
      </c>
      <c r="H251" s="15">
        <f t="shared" si="7"/>
        <v>20</v>
      </c>
      <c r="I251" s="16">
        <f t="shared" si="8"/>
        <v>0.95</v>
      </c>
    </row>
    <row r="252" spans="1:9" ht="15.6" x14ac:dyDescent="0.3">
      <c r="A252" s="13" t="s">
        <v>285</v>
      </c>
      <c r="B252" s="14" t="s">
        <v>296</v>
      </c>
      <c r="C252" s="15">
        <v>15</v>
      </c>
      <c r="D252" s="15">
        <v>15</v>
      </c>
      <c r="E252" s="15">
        <v>3</v>
      </c>
      <c r="F252" s="15">
        <v>3</v>
      </c>
      <c r="G252" s="15">
        <f t="shared" si="7"/>
        <v>18</v>
      </c>
      <c r="H252" s="15">
        <f t="shared" si="7"/>
        <v>18</v>
      </c>
      <c r="I252" s="16">
        <f t="shared" si="8"/>
        <v>1</v>
      </c>
    </row>
    <row r="253" spans="1:9" ht="15.6" x14ac:dyDescent="0.3">
      <c r="A253" s="13" t="s">
        <v>285</v>
      </c>
      <c r="B253" s="14" t="s">
        <v>297</v>
      </c>
      <c r="C253" s="15">
        <v>38</v>
      </c>
      <c r="D253" s="15">
        <v>38</v>
      </c>
      <c r="E253" s="15">
        <v>17</v>
      </c>
      <c r="F253" s="15">
        <v>17</v>
      </c>
      <c r="G253" s="15">
        <f t="shared" si="7"/>
        <v>55</v>
      </c>
      <c r="H253" s="15">
        <f t="shared" si="7"/>
        <v>55</v>
      </c>
      <c r="I253" s="16">
        <f t="shared" si="8"/>
        <v>1</v>
      </c>
    </row>
    <row r="254" spans="1:9" ht="15.6" x14ac:dyDescent="0.3">
      <c r="A254" s="13" t="s">
        <v>285</v>
      </c>
      <c r="B254" s="14" t="s">
        <v>298</v>
      </c>
      <c r="C254" s="15">
        <v>140</v>
      </c>
      <c r="D254" s="15">
        <v>148</v>
      </c>
      <c r="E254" s="15">
        <v>43</v>
      </c>
      <c r="F254" s="15">
        <v>47</v>
      </c>
      <c r="G254" s="15">
        <f t="shared" si="7"/>
        <v>183</v>
      </c>
      <c r="H254" s="15">
        <f t="shared" si="7"/>
        <v>195</v>
      </c>
      <c r="I254" s="16">
        <f t="shared" si="8"/>
        <v>0.93846153846153846</v>
      </c>
    </row>
    <row r="255" spans="1:9" ht="15.6" x14ac:dyDescent="0.3">
      <c r="A255" s="13" t="s">
        <v>285</v>
      </c>
      <c r="B255" s="14" t="s">
        <v>299</v>
      </c>
      <c r="C255" s="15">
        <v>7</v>
      </c>
      <c r="D255" s="15">
        <v>8</v>
      </c>
      <c r="E255" s="15">
        <v>1</v>
      </c>
      <c r="F255" s="15">
        <v>1</v>
      </c>
      <c r="G255" s="15">
        <f t="shared" si="7"/>
        <v>8</v>
      </c>
      <c r="H255" s="15">
        <f t="shared" si="7"/>
        <v>9</v>
      </c>
      <c r="I255" s="16">
        <f t="shared" si="8"/>
        <v>0.88888888888888884</v>
      </c>
    </row>
    <row r="256" spans="1:9" ht="15.6" x14ac:dyDescent="0.3">
      <c r="A256" s="13" t="s">
        <v>300</v>
      </c>
      <c r="B256" s="14" t="s">
        <v>301</v>
      </c>
      <c r="C256" s="15">
        <v>129</v>
      </c>
      <c r="D256" s="15">
        <v>136</v>
      </c>
      <c r="E256" s="15">
        <v>24</v>
      </c>
      <c r="F256" s="15">
        <v>24</v>
      </c>
      <c r="G256" s="15">
        <f t="shared" si="7"/>
        <v>153</v>
      </c>
      <c r="H256" s="15">
        <f t="shared" si="7"/>
        <v>160</v>
      </c>
      <c r="I256" s="16">
        <f t="shared" si="8"/>
        <v>0.95625000000000004</v>
      </c>
    </row>
    <row r="257" spans="1:9" ht="15.6" x14ac:dyDescent="0.3">
      <c r="A257" s="13" t="s">
        <v>300</v>
      </c>
      <c r="B257" s="14" t="s">
        <v>302</v>
      </c>
      <c r="C257" s="15">
        <v>11</v>
      </c>
      <c r="D257" s="15">
        <v>12</v>
      </c>
      <c r="E257" s="15">
        <v>0</v>
      </c>
      <c r="F257" s="15">
        <v>0</v>
      </c>
      <c r="G257" s="15">
        <f t="shared" ref="G257:H263" si="9">C257+E257</f>
        <v>11</v>
      </c>
      <c r="H257" s="15">
        <f t="shared" si="9"/>
        <v>12</v>
      </c>
      <c r="I257" s="16">
        <f t="shared" si="8"/>
        <v>0.91666666666666663</v>
      </c>
    </row>
    <row r="258" spans="1:9" ht="15.6" x14ac:dyDescent="0.3">
      <c r="A258" s="13" t="s">
        <v>300</v>
      </c>
      <c r="B258" s="14" t="s">
        <v>303</v>
      </c>
      <c r="C258" s="15">
        <v>6</v>
      </c>
      <c r="D258" s="15">
        <v>7</v>
      </c>
      <c r="E258" s="15">
        <v>4</v>
      </c>
      <c r="F258" s="15">
        <v>4</v>
      </c>
      <c r="G258" s="15">
        <f>C258+E258</f>
        <v>10</v>
      </c>
      <c r="H258" s="15">
        <f>D258+F258</f>
        <v>11</v>
      </c>
      <c r="I258" s="16">
        <f>G258/H258</f>
        <v>0.90909090909090906</v>
      </c>
    </row>
    <row r="259" spans="1:9" ht="15.6" x14ac:dyDescent="0.3">
      <c r="A259" s="13" t="s">
        <v>300</v>
      </c>
      <c r="B259" s="14" t="s">
        <v>304</v>
      </c>
      <c r="C259" s="15">
        <v>54</v>
      </c>
      <c r="D259" s="15">
        <v>61</v>
      </c>
      <c r="E259" s="15">
        <v>43</v>
      </c>
      <c r="F259" s="15">
        <v>53</v>
      </c>
      <c r="G259" s="15">
        <f t="shared" si="9"/>
        <v>97</v>
      </c>
      <c r="H259" s="15">
        <f t="shared" si="9"/>
        <v>114</v>
      </c>
      <c r="I259" s="16">
        <f t="shared" si="8"/>
        <v>0.85087719298245612</v>
      </c>
    </row>
    <row r="260" spans="1:9" ht="15.6" x14ac:dyDescent="0.3">
      <c r="A260" s="13" t="s">
        <v>300</v>
      </c>
      <c r="B260" s="14" t="s">
        <v>305</v>
      </c>
      <c r="C260" s="15">
        <v>121</v>
      </c>
      <c r="D260" s="15">
        <v>134</v>
      </c>
      <c r="E260" s="15">
        <v>23</v>
      </c>
      <c r="F260" s="15">
        <v>25</v>
      </c>
      <c r="G260" s="15">
        <f t="shared" si="9"/>
        <v>144</v>
      </c>
      <c r="H260" s="15">
        <f t="shared" si="9"/>
        <v>159</v>
      </c>
      <c r="I260" s="16">
        <f t="shared" si="8"/>
        <v>0.90566037735849059</v>
      </c>
    </row>
    <row r="261" spans="1:9" ht="15.6" x14ac:dyDescent="0.3">
      <c r="A261" s="13" t="s">
        <v>300</v>
      </c>
      <c r="B261" s="14" t="s">
        <v>306</v>
      </c>
      <c r="C261" s="15">
        <v>5</v>
      </c>
      <c r="D261" s="15">
        <v>5</v>
      </c>
      <c r="E261" s="15">
        <v>1</v>
      </c>
      <c r="F261" s="15">
        <v>1</v>
      </c>
      <c r="G261" s="15">
        <f t="shared" si="9"/>
        <v>6</v>
      </c>
      <c r="H261" s="15">
        <f t="shared" si="9"/>
        <v>6</v>
      </c>
      <c r="I261" s="16">
        <f t="shared" si="8"/>
        <v>1</v>
      </c>
    </row>
    <row r="262" spans="1:9" ht="15.6" x14ac:dyDescent="0.3">
      <c r="A262" s="13" t="s">
        <v>300</v>
      </c>
      <c r="B262" s="14" t="s">
        <v>307</v>
      </c>
      <c r="C262" s="15">
        <v>169</v>
      </c>
      <c r="D262" s="15">
        <v>184</v>
      </c>
      <c r="E262" s="15">
        <v>37</v>
      </c>
      <c r="F262" s="15">
        <v>37</v>
      </c>
      <c r="G262" s="15">
        <f t="shared" si="9"/>
        <v>206</v>
      </c>
      <c r="H262" s="15">
        <f t="shared" si="9"/>
        <v>221</v>
      </c>
      <c r="I262" s="16">
        <f t="shared" si="8"/>
        <v>0.9321266968325792</v>
      </c>
    </row>
    <row r="263" spans="1:9" ht="15.6" x14ac:dyDescent="0.3">
      <c r="A263" s="13" t="s">
        <v>300</v>
      </c>
      <c r="B263" s="14" t="s">
        <v>308</v>
      </c>
      <c r="C263" s="15">
        <v>986</v>
      </c>
      <c r="D263" s="15">
        <v>1130</v>
      </c>
      <c r="E263" s="15">
        <v>1145</v>
      </c>
      <c r="F263" s="17">
        <v>1191</v>
      </c>
      <c r="G263" s="15">
        <f t="shared" si="9"/>
        <v>2131</v>
      </c>
      <c r="H263" s="15">
        <f t="shared" si="9"/>
        <v>2321</v>
      </c>
      <c r="I263" s="16">
        <f t="shared" si="8"/>
        <v>0.91813873330461004</v>
      </c>
    </row>
  </sheetData>
  <mergeCells count="2">
    <mergeCell ref="C1:D1"/>
    <mergeCell ref="E1:F1"/>
  </mergeCells>
  <pageMargins left="0.7" right="0.7" top="0.75" bottom="0.75" header="0.3" footer="0.3"/>
  <ignoredErrors>
    <ignoredError sqref="I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18.109375" customWidth="1"/>
    <col min="2" max="2" width="31.21875" customWidth="1"/>
    <col min="3" max="6" width="11.6640625" customWidth="1"/>
    <col min="7" max="7" width="22" customWidth="1"/>
    <col min="8" max="9" width="17.77734375" customWidth="1"/>
  </cols>
  <sheetData>
    <row r="1" spans="1:9" ht="15.6" x14ac:dyDescent="0.3">
      <c r="A1" s="20">
        <v>2016</v>
      </c>
      <c r="B1" s="21" t="s">
        <v>0</v>
      </c>
      <c r="C1" s="1" t="s">
        <v>1</v>
      </c>
      <c r="D1" s="2"/>
      <c r="E1" s="3" t="s">
        <v>2</v>
      </c>
      <c r="F1" s="3"/>
      <c r="G1" s="4" t="s">
        <v>3</v>
      </c>
      <c r="H1" s="5" t="s">
        <v>4</v>
      </c>
      <c r="I1" s="5" t="s">
        <v>5</v>
      </c>
    </row>
    <row r="2" spans="1:9" ht="15.6" x14ac:dyDescent="0.3">
      <c r="A2" s="7" t="s">
        <v>6</v>
      </c>
      <c r="B2" s="7" t="s">
        <v>7</v>
      </c>
      <c r="C2" s="6" t="s">
        <v>8</v>
      </c>
      <c r="D2" s="6" t="s">
        <v>9</v>
      </c>
      <c r="E2" s="6" t="s">
        <v>8</v>
      </c>
      <c r="F2" s="6" t="s">
        <v>9</v>
      </c>
      <c r="G2" s="7" t="s">
        <v>10</v>
      </c>
      <c r="H2" s="7" t="s">
        <v>10</v>
      </c>
      <c r="I2" s="8" t="s">
        <v>9</v>
      </c>
    </row>
    <row r="3" spans="1:9" ht="15.6" x14ac:dyDescent="0.3">
      <c r="A3" s="9" t="s">
        <v>11</v>
      </c>
      <c r="B3" s="10" t="s">
        <v>12</v>
      </c>
      <c r="C3" s="11">
        <v>16</v>
      </c>
      <c r="D3" s="11">
        <v>16</v>
      </c>
      <c r="E3" s="11">
        <v>19</v>
      </c>
      <c r="F3" s="11">
        <v>19</v>
      </c>
      <c r="G3" s="11">
        <f>C3+E3</f>
        <v>35</v>
      </c>
      <c r="H3" s="11">
        <f>D3+F3</f>
        <v>35</v>
      </c>
      <c r="I3" s="12">
        <f t="shared" ref="I3" si="0">G3/H3</f>
        <v>1</v>
      </c>
    </row>
    <row r="4" spans="1:9" ht="15.6" x14ac:dyDescent="0.3">
      <c r="A4" s="13" t="s">
        <v>15</v>
      </c>
      <c r="B4" s="14" t="s">
        <v>16</v>
      </c>
      <c r="C4" s="15">
        <v>13</v>
      </c>
      <c r="D4" s="15">
        <v>13</v>
      </c>
      <c r="E4" s="15">
        <v>17</v>
      </c>
      <c r="F4" s="15">
        <v>17</v>
      </c>
      <c r="G4" s="15">
        <f>C4+E4</f>
        <v>30</v>
      </c>
      <c r="H4" s="15">
        <f>D4+F4</f>
        <v>30</v>
      </c>
      <c r="I4" s="16">
        <f>G4/H4</f>
        <v>1</v>
      </c>
    </row>
    <row r="5" spans="1:9" ht="15.6" x14ac:dyDescent="0.3">
      <c r="A5" s="13" t="s">
        <v>19</v>
      </c>
      <c r="B5" s="14" t="s">
        <v>20</v>
      </c>
      <c r="C5" s="15">
        <v>58</v>
      </c>
      <c r="D5" s="15">
        <v>62</v>
      </c>
      <c r="E5" s="15">
        <v>13</v>
      </c>
      <c r="F5" s="15">
        <v>13</v>
      </c>
      <c r="G5" s="15">
        <f t="shared" ref="G5:H17" si="1">C5+E5</f>
        <v>71</v>
      </c>
      <c r="H5" s="15">
        <f t="shared" si="1"/>
        <v>75</v>
      </c>
      <c r="I5" s="16">
        <f>G5/H5</f>
        <v>0.94666666666666666</v>
      </c>
    </row>
    <row r="6" spans="1:9" ht="15.6" x14ac:dyDescent="0.3">
      <c r="A6" s="13" t="s">
        <v>25</v>
      </c>
      <c r="B6" s="14" t="s">
        <v>26</v>
      </c>
      <c r="C6" s="15">
        <v>57</v>
      </c>
      <c r="D6" s="15">
        <v>59</v>
      </c>
      <c r="E6" s="15">
        <v>16</v>
      </c>
      <c r="F6" s="15">
        <v>16</v>
      </c>
      <c r="G6" s="15">
        <f t="shared" si="1"/>
        <v>73</v>
      </c>
      <c r="H6" s="15">
        <f t="shared" si="1"/>
        <v>75</v>
      </c>
      <c r="I6" s="16">
        <f t="shared" ref="I6:I18" si="2">G6/H6</f>
        <v>0.97333333333333338</v>
      </c>
    </row>
    <row r="7" spans="1:9" ht="15.6" x14ac:dyDescent="0.3">
      <c r="A7" s="13" t="s">
        <v>28</v>
      </c>
      <c r="B7" s="14" t="s">
        <v>29</v>
      </c>
      <c r="C7" s="15">
        <v>35</v>
      </c>
      <c r="D7" s="15">
        <v>36</v>
      </c>
      <c r="E7" s="15">
        <v>8</v>
      </c>
      <c r="F7" s="15">
        <v>8</v>
      </c>
      <c r="G7" s="15">
        <f t="shared" si="1"/>
        <v>43</v>
      </c>
      <c r="H7" s="15">
        <f t="shared" si="1"/>
        <v>44</v>
      </c>
      <c r="I7" s="16">
        <f t="shared" si="2"/>
        <v>0.97727272727272729</v>
      </c>
    </row>
    <row r="8" spans="1:9" ht="15.6" x14ac:dyDescent="0.3">
      <c r="A8" s="13" t="s">
        <v>35</v>
      </c>
      <c r="B8" s="14" t="s">
        <v>36</v>
      </c>
      <c r="C8" s="15">
        <v>134</v>
      </c>
      <c r="D8" s="15">
        <v>143</v>
      </c>
      <c r="E8" s="15">
        <v>77</v>
      </c>
      <c r="F8" s="15">
        <v>80</v>
      </c>
      <c r="G8" s="15">
        <f>C8+E8</f>
        <v>211</v>
      </c>
      <c r="H8" s="15">
        <f>D8+F8</f>
        <v>223</v>
      </c>
      <c r="I8" s="16">
        <f>G8/H8</f>
        <v>0.94618834080717484</v>
      </c>
    </row>
    <row r="9" spans="1:9" ht="15.6" x14ac:dyDescent="0.3">
      <c r="A9" s="13" t="s">
        <v>44</v>
      </c>
      <c r="B9" s="14" t="s">
        <v>45</v>
      </c>
      <c r="C9" s="15">
        <v>8</v>
      </c>
      <c r="D9" s="15">
        <v>9</v>
      </c>
      <c r="E9" s="15">
        <v>1</v>
      </c>
      <c r="F9" s="15">
        <v>1</v>
      </c>
      <c r="G9" s="15">
        <f t="shared" si="1"/>
        <v>9</v>
      </c>
      <c r="H9" s="15">
        <f t="shared" si="1"/>
        <v>10</v>
      </c>
      <c r="I9" s="16">
        <f t="shared" si="2"/>
        <v>0.9</v>
      </c>
    </row>
    <row r="10" spans="1:9" ht="15.6" x14ac:dyDescent="0.3">
      <c r="A10" s="13" t="s">
        <v>46</v>
      </c>
      <c r="B10" s="14" t="s">
        <v>47</v>
      </c>
      <c r="C10" s="15">
        <v>41</v>
      </c>
      <c r="D10" s="15">
        <v>41</v>
      </c>
      <c r="E10" s="15">
        <v>6</v>
      </c>
      <c r="F10" s="15">
        <v>6</v>
      </c>
      <c r="G10" s="15">
        <f>C10+E10</f>
        <v>47</v>
      </c>
      <c r="H10" s="15">
        <f>D10+F10</f>
        <v>47</v>
      </c>
      <c r="I10" s="16">
        <f>G10/H10</f>
        <v>1</v>
      </c>
    </row>
    <row r="11" spans="1:9" ht="15.6" x14ac:dyDescent="0.3">
      <c r="A11" s="13" t="s">
        <v>53</v>
      </c>
      <c r="B11" s="14" t="s">
        <v>54</v>
      </c>
      <c r="C11" s="15">
        <v>27</v>
      </c>
      <c r="D11" s="15">
        <v>27</v>
      </c>
      <c r="E11" s="15">
        <v>6</v>
      </c>
      <c r="F11" s="15">
        <v>6</v>
      </c>
      <c r="G11" s="15">
        <f t="shared" si="1"/>
        <v>33</v>
      </c>
      <c r="H11" s="15">
        <f t="shared" si="1"/>
        <v>33</v>
      </c>
      <c r="I11" s="16">
        <f t="shared" si="2"/>
        <v>1</v>
      </c>
    </row>
    <row r="12" spans="1:9" ht="15.6" x14ac:dyDescent="0.3">
      <c r="A12" s="13" t="s">
        <v>56</v>
      </c>
      <c r="B12" s="14" t="s">
        <v>57</v>
      </c>
      <c r="C12" s="15">
        <v>11</v>
      </c>
      <c r="D12" s="15">
        <v>11</v>
      </c>
      <c r="E12" s="15">
        <v>6</v>
      </c>
      <c r="F12" s="15">
        <v>6</v>
      </c>
      <c r="G12" s="15">
        <f t="shared" si="1"/>
        <v>17</v>
      </c>
      <c r="H12" s="15">
        <f t="shared" si="1"/>
        <v>17</v>
      </c>
      <c r="I12" s="16">
        <f t="shared" si="2"/>
        <v>1</v>
      </c>
    </row>
    <row r="13" spans="1:9" ht="15.6" x14ac:dyDescent="0.3">
      <c r="A13" s="13" t="s">
        <v>59</v>
      </c>
      <c r="B13" s="14" t="s">
        <v>60</v>
      </c>
      <c r="C13" s="15">
        <v>27</v>
      </c>
      <c r="D13" s="15">
        <v>27</v>
      </c>
      <c r="E13" s="15">
        <v>58</v>
      </c>
      <c r="F13" s="15">
        <v>62</v>
      </c>
      <c r="G13" s="15">
        <f>C13+E13</f>
        <v>85</v>
      </c>
      <c r="H13" s="15">
        <f>D13+F13</f>
        <v>89</v>
      </c>
      <c r="I13" s="16">
        <f>G13/H13</f>
        <v>0.9550561797752809</v>
      </c>
    </row>
    <row r="14" spans="1:9" ht="15.6" x14ac:dyDescent="0.3">
      <c r="A14" s="13" t="s">
        <v>64</v>
      </c>
      <c r="B14" s="14" t="s">
        <v>65</v>
      </c>
      <c r="C14" s="15">
        <v>8</v>
      </c>
      <c r="D14" s="15">
        <v>8</v>
      </c>
      <c r="E14" s="15">
        <v>7</v>
      </c>
      <c r="F14" s="15">
        <v>7</v>
      </c>
      <c r="G14" s="15">
        <f t="shared" si="1"/>
        <v>15</v>
      </c>
      <c r="H14" s="15">
        <f t="shared" si="1"/>
        <v>15</v>
      </c>
      <c r="I14" s="16">
        <f t="shared" si="2"/>
        <v>1</v>
      </c>
    </row>
    <row r="15" spans="1:9" ht="15.6" x14ac:dyDescent="0.3">
      <c r="A15" s="13" t="s">
        <v>66</v>
      </c>
      <c r="B15" s="14" t="s">
        <v>67</v>
      </c>
      <c r="C15" s="15">
        <v>50</v>
      </c>
      <c r="D15" s="15">
        <v>51</v>
      </c>
      <c r="E15" s="15">
        <v>16</v>
      </c>
      <c r="F15" s="15">
        <v>19</v>
      </c>
      <c r="G15" s="15">
        <f>C15+E15</f>
        <v>66</v>
      </c>
      <c r="H15" s="15">
        <f>D15+F15</f>
        <v>70</v>
      </c>
      <c r="I15" s="16">
        <f>G15/H15</f>
        <v>0.94285714285714284</v>
      </c>
    </row>
    <row r="16" spans="1:9" ht="15.6" x14ac:dyDescent="0.3">
      <c r="A16" s="13" t="s">
        <v>76</v>
      </c>
      <c r="B16" s="14" t="s">
        <v>77</v>
      </c>
      <c r="C16" s="15">
        <v>60</v>
      </c>
      <c r="D16" s="15">
        <v>60</v>
      </c>
      <c r="E16" s="15">
        <v>13</v>
      </c>
      <c r="F16" s="15">
        <v>13</v>
      </c>
      <c r="G16" s="15">
        <f>C16+E16</f>
        <v>73</v>
      </c>
      <c r="H16" s="15">
        <f>D16+F16</f>
        <v>73</v>
      </c>
      <c r="I16" s="16">
        <f>G16/H16</f>
        <v>1</v>
      </c>
    </row>
    <row r="17" spans="1:9" ht="15.6" x14ac:dyDescent="0.3">
      <c r="A17" s="14" t="s">
        <v>88</v>
      </c>
      <c r="B17" s="14" t="s">
        <v>89</v>
      </c>
      <c r="C17" s="15">
        <v>38</v>
      </c>
      <c r="D17" s="15">
        <v>40</v>
      </c>
      <c r="E17" s="15">
        <v>7</v>
      </c>
      <c r="F17" s="15">
        <v>8</v>
      </c>
      <c r="G17" s="15">
        <f t="shared" si="1"/>
        <v>45</v>
      </c>
      <c r="H17" s="15">
        <f t="shared" si="1"/>
        <v>48</v>
      </c>
      <c r="I17" s="16">
        <f t="shared" si="2"/>
        <v>0.9375</v>
      </c>
    </row>
    <row r="18" spans="1:9" ht="15.6" x14ac:dyDescent="0.3">
      <c r="A18" s="14" t="s">
        <v>92</v>
      </c>
      <c r="B18" s="14" t="s">
        <v>93</v>
      </c>
      <c r="C18" s="15">
        <v>23</v>
      </c>
      <c r="D18" s="15">
        <v>23</v>
      </c>
      <c r="E18" s="15">
        <v>22</v>
      </c>
      <c r="F18" s="15">
        <v>24</v>
      </c>
      <c r="G18" s="15">
        <f t="shared" ref="G18:H18" si="3">C18+E18</f>
        <v>45</v>
      </c>
      <c r="H18" s="15">
        <f t="shared" si="3"/>
        <v>47</v>
      </c>
      <c r="I18" s="16">
        <f t="shared" si="2"/>
        <v>0.95744680851063835</v>
      </c>
    </row>
    <row r="19" spans="1:9" ht="15.6" x14ac:dyDescent="0.3">
      <c r="A19" s="13" t="s">
        <v>95</v>
      </c>
      <c r="B19" s="14" t="s">
        <v>96</v>
      </c>
      <c r="C19" s="15">
        <v>218</v>
      </c>
      <c r="D19" s="15">
        <v>218</v>
      </c>
      <c r="E19" s="15">
        <v>90</v>
      </c>
      <c r="F19" s="15">
        <v>90</v>
      </c>
      <c r="G19" s="15">
        <f>C19+E19</f>
        <v>308</v>
      </c>
      <c r="H19" s="15">
        <f>D19+F19</f>
        <v>308</v>
      </c>
      <c r="I19" s="16">
        <f>G19/H19</f>
        <v>1</v>
      </c>
    </row>
    <row r="20" spans="1:9" ht="15.6" x14ac:dyDescent="0.3">
      <c r="A20" s="13" t="s">
        <v>134</v>
      </c>
      <c r="B20" s="14" t="s">
        <v>135</v>
      </c>
      <c r="C20" s="15">
        <v>117</v>
      </c>
      <c r="D20" s="15">
        <v>118</v>
      </c>
      <c r="E20" s="15">
        <v>23</v>
      </c>
      <c r="F20" s="15">
        <v>26</v>
      </c>
      <c r="G20" s="15">
        <f>C20+E20</f>
        <v>140</v>
      </c>
      <c r="H20" s="15">
        <f>D20+F20</f>
        <v>144</v>
      </c>
      <c r="I20" s="16">
        <f>G20/H20</f>
        <v>0.97222222222222221</v>
      </c>
    </row>
    <row r="21" spans="1:9" ht="15.6" x14ac:dyDescent="0.3">
      <c r="A21" s="13" t="s">
        <v>142</v>
      </c>
      <c r="B21" s="14" t="s">
        <v>143</v>
      </c>
      <c r="C21" s="15">
        <v>32</v>
      </c>
      <c r="D21" s="15">
        <v>35</v>
      </c>
      <c r="E21" s="15">
        <v>39</v>
      </c>
      <c r="F21" s="15">
        <v>49</v>
      </c>
      <c r="G21" s="15">
        <f>C21+E21</f>
        <v>71</v>
      </c>
      <c r="H21" s="15">
        <f>D21+F21</f>
        <v>84</v>
      </c>
      <c r="I21" s="16">
        <f>G21/H21</f>
        <v>0.84523809523809523</v>
      </c>
    </row>
    <row r="22" spans="1:9" ht="15.6" x14ac:dyDescent="0.3">
      <c r="A22" s="13" t="s">
        <v>148</v>
      </c>
      <c r="B22" s="14" t="s">
        <v>149</v>
      </c>
      <c r="C22" s="15">
        <v>20</v>
      </c>
      <c r="D22" s="15">
        <v>20</v>
      </c>
      <c r="E22" s="15">
        <v>19</v>
      </c>
      <c r="F22" s="15">
        <v>21</v>
      </c>
      <c r="G22" s="15">
        <f>C22+E22</f>
        <v>39</v>
      </c>
      <c r="H22" s="15">
        <f>D22+F22</f>
        <v>41</v>
      </c>
      <c r="I22" s="16">
        <f>G22/H22</f>
        <v>0.95121951219512191</v>
      </c>
    </row>
    <row r="23" spans="1:9" ht="15.6" x14ac:dyDescent="0.3">
      <c r="A23" s="13" t="s">
        <v>152</v>
      </c>
      <c r="B23" s="14" t="s">
        <v>153</v>
      </c>
      <c r="C23" s="15">
        <v>35</v>
      </c>
      <c r="D23" s="15">
        <v>38</v>
      </c>
      <c r="E23" s="15">
        <v>15</v>
      </c>
      <c r="F23" s="15">
        <v>16</v>
      </c>
      <c r="G23" s="15">
        <f>C23+E23</f>
        <v>50</v>
      </c>
      <c r="H23" s="15">
        <f>D23+F23</f>
        <v>54</v>
      </c>
      <c r="I23" s="16">
        <f>G23/H23</f>
        <v>0.92592592592592593</v>
      </c>
    </row>
    <row r="24" spans="1:9" ht="15.6" x14ac:dyDescent="0.3">
      <c r="A24" s="14" t="s">
        <v>160</v>
      </c>
      <c r="B24" s="14" t="s">
        <v>161</v>
      </c>
      <c r="C24" s="15">
        <v>14</v>
      </c>
      <c r="D24" s="15">
        <v>14</v>
      </c>
      <c r="E24" s="15">
        <v>10</v>
      </c>
      <c r="F24" s="15">
        <v>12</v>
      </c>
      <c r="G24" s="15">
        <f t="shared" ref="G24:H32" si="4">C24+E24</f>
        <v>24</v>
      </c>
      <c r="H24" s="15">
        <f t="shared" si="4"/>
        <v>26</v>
      </c>
      <c r="I24" s="16">
        <f t="shared" ref="I24:I25" si="5">G24/H24</f>
        <v>0.92307692307692313</v>
      </c>
    </row>
    <row r="25" spans="1:9" ht="15.6" x14ac:dyDescent="0.3">
      <c r="A25" s="13" t="s">
        <v>164</v>
      </c>
      <c r="B25" s="14" t="s">
        <v>165</v>
      </c>
      <c r="C25" s="15">
        <v>52</v>
      </c>
      <c r="D25" s="15">
        <v>52</v>
      </c>
      <c r="E25" s="15">
        <v>44</v>
      </c>
      <c r="F25" s="15">
        <v>51</v>
      </c>
      <c r="G25" s="15">
        <f t="shared" si="4"/>
        <v>96</v>
      </c>
      <c r="H25" s="15">
        <f t="shared" si="4"/>
        <v>103</v>
      </c>
      <c r="I25" s="16">
        <f t="shared" si="5"/>
        <v>0.93203883495145634</v>
      </c>
    </row>
    <row r="26" spans="1:9" ht="15.6" x14ac:dyDescent="0.3">
      <c r="A26" s="13" t="s">
        <v>169</v>
      </c>
      <c r="B26" s="14" t="s">
        <v>170</v>
      </c>
      <c r="C26" s="15">
        <v>30</v>
      </c>
      <c r="D26" s="15">
        <v>30</v>
      </c>
      <c r="E26" s="15">
        <v>5</v>
      </c>
      <c r="F26" s="15">
        <v>5</v>
      </c>
      <c r="G26" s="15">
        <f>C26+E26</f>
        <v>35</v>
      </c>
      <c r="H26" s="15">
        <f>D26+F26</f>
        <v>35</v>
      </c>
      <c r="I26" s="16">
        <f>G26/H26</f>
        <v>1</v>
      </c>
    </row>
    <row r="27" spans="1:9" ht="15.6" x14ac:dyDescent="0.3">
      <c r="A27" s="13" t="s">
        <v>178</v>
      </c>
      <c r="B27" s="14" t="s">
        <v>179</v>
      </c>
      <c r="C27" s="15">
        <v>13</v>
      </c>
      <c r="D27" s="15">
        <v>16</v>
      </c>
      <c r="E27" s="15">
        <v>29</v>
      </c>
      <c r="F27" s="15">
        <v>30</v>
      </c>
      <c r="G27" s="15">
        <f>C27+E27</f>
        <v>42</v>
      </c>
      <c r="H27" s="15">
        <f>D27+F27</f>
        <v>46</v>
      </c>
      <c r="I27" s="16">
        <f>G27/H27</f>
        <v>0.91304347826086951</v>
      </c>
    </row>
    <row r="28" spans="1:9" ht="15.6" x14ac:dyDescent="0.3">
      <c r="A28" s="13" t="s">
        <v>184</v>
      </c>
      <c r="B28" s="14" t="s">
        <v>185</v>
      </c>
      <c r="C28" s="15">
        <v>14</v>
      </c>
      <c r="D28" s="15">
        <v>16</v>
      </c>
      <c r="E28" s="15">
        <v>20</v>
      </c>
      <c r="F28" s="15">
        <v>26</v>
      </c>
      <c r="G28" s="15">
        <f>C28+E28</f>
        <v>34</v>
      </c>
      <c r="H28" s="15">
        <f>D28+F28</f>
        <v>42</v>
      </c>
      <c r="I28" s="16">
        <f>G28/H28</f>
        <v>0.80952380952380953</v>
      </c>
    </row>
    <row r="29" spans="1:9" ht="15.6" x14ac:dyDescent="0.3">
      <c r="A29" s="13" t="s">
        <v>187</v>
      </c>
      <c r="B29" s="14" t="s">
        <v>188</v>
      </c>
      <c r="C29" s="15">
        <v>268</v>
      </c>
      <c r="D29" s="15">
        <v>283</v>
      </c>
      <c r="E29" s="15">
        <v>60</v>
      </c>
      <c r="F29" s="15">
        <v>60</v>
      </c>
      <c r="G29" s="15">
        <f>C29+E29</f>
        <v>328</v>
      </c>
      <c r="H29" s="15">
        <f>D29+F29</f>
        <v>343</v>
      </c>
      <c r="I29" s="16">
        <f>G29/H29</f>
        <v>0.95626822157434399</v>
      </c>
    </row>
    <row r="30" spans="1:9" ht="15.6" x14ac:dyDescent="0.3">
      <c r="A30" s="13" t="s">
        <v>208</v>
      </c>
      <c r="B30" s="14" t="s">
        <v>209</v>
      </c>
      <c r="C30" s="15">
        <v>20</v>
      </c>
      <c r="D30" s="15">
        <v>20</v>
      </c>
      <c r="E30" s="15">
        <v>12</v>
      </c>
      <c r="F30" s="15">
        <v>12</v>
      </c>
      <c r="G30" s="15">
        <f t="shared" si="4"/>
        <v>32</v>
      </c>
      <c r="H30" s="15">
        <f t="shared" si="4"/>
        <v>32</v>
      </c>
      <c r="I30" s="16">
        <f t="shared" ref="I30:I32" si="6">G30/H30</f>
        <v>1</v>
      </c>
    </row>
    <row r="31" spans="1:9" ht="15.6" x14ac:dyDescent="0.3">
      <c r="A31" s="13" t="s">
        <v>210</v>
      </c>
      <c r="B31" s="14" t="s">
        <v>211</v>
      </c>
      <c r="C31" s="15">
        <v>54</v>
      </c>
      <c r="D31" s="15">
        <v>57</v>
      </c>
      <c r="E31" s="15">
        <v>63</v>
      </c>
      <c r="F31" s="15">
        <v>71</v>
      </c>
      <c r="G31" s="15">
        <f>C31+E31</f>
        <v>117</v>
      </c>
      <c r="H31" s="15">
        <f>D31+F31</f>
        <v>128</v>
      </c>
      <c r="I31" s="16">
        <f>G31/H31</f>
        <v>0.9140625</v>
      </c>
    </row>
    <row r="32" spans="1:9" ht="15.6" x14ac:dyDescent="0.3">
      <c r="A32" s="13" t="s">
        <v>218</v>
      </c>
      <c r="B32" s="14" t="s">
        <v>219</v>
      </c>
      <c r="C32" s="15">
        <v>17</v>
      </c>
      <c r="D32" s="15">
        <v>17</v>
      </c>
      <c r="E32" s="15">
        <v>3</v>
      </c>
      <c r="F32" s="15">
        <v>3</v>
      </c>
      <c r="G32" s="15">
        <f t="shared" si="4"/>
        <v>20</v>
      </c>
      <c r="H32" s="15">
        <f t="shared" si="4"/>
        <v>20</v>
      </c>
      <c r="I32" s="16">
        <f t="shared" si="6"/>
        <v>1</v>
      </c>
    </row>
    <row r="33" spans="1:9" ht="15.6" x14ac:dyDescent="0.3">
      <c r="A33" s="13" t="s">
        <v>220</v>
      </c>
      <c r="B33" s="14" t="s">
        <v>221</v>
      </c>
      <c r="C33" s="15">
        <v>273</v>
      </c>
      <c r="D33" s="15">
        <v>289</v>
      </c>
      <c r="E33" s="15">
        <v>68</v>
      </c>
      <c r="F33" s="15">
        <v>72</v>
      </c>
      <c r="G33" s="15">
        <f>C33+E33</f>
        <v>341</v>
      </c>
      <c r="H33" s="15">
        <f>D33+F33</f>
        <v>361</v>
      </c>
      <c r="I33" s="16">
        <f>G33/H33</f>
        <v>0.94459833795013848</v>
      </c>
    </row>
    <row r="34" spans="1:9" ht="15.6" x14ac:dyDescent="0.3">
      <c r="A34" s="13" t="s">
        <v>238</v>
      </c>
      <c r="B34" s="14" t="s">
        <v>239</v>
      </c>
      <c r="C34" s="15">
        <v>119</v>
      </c>
      <c r="D34" s="15">
        <v>129</v>
      </c>
      <c r="E34" s="15">
        <v>63</v>
      </c>
      <c r="F34" s="15">
        <v>66</v>
      </c>
      <c r="G34" s="15">
        <f>C34+E34</f>
        <v>182</v>
      </c>
      <c r="H34" s="15">
        <f>D34+F34</f>
        <v>195</v>
      </c>
      <c r="I34" s="16">
        <f>G34/H34</f>
        <v>0.93333333333333335</v>
      </c>
    </row>
    <row r="35" spans="1:9" ht="15.6" x14ac:dyDescent="0.3">
      <c r="A35" s="13" t="s">
        <v>246</v>
      </c>
      <c r="B35" s="14" t="s">
        <v>247</v>
      </c>
      <c r="C35" s="15">
        <v>26</v>
      </c>
      <c r="D35" s="15">
        <v>27</v>
      </c>
      <c r="E35" s="15">
        <v>27</v>
      </c>
      <c r="F35" s="15">
        <v>29</v>
      </c>
      <c r="G35" s="15">
        <f>C35+E35</f>
        <v>53</v>
      </c>
      <c r="H35" s="15">
        <f>D35+F35</f>
        <v>56</v>
      </c>
      <c r="I35" s="16">
        <f>G35/H35</f>
        <v>0.9464285714285714</v>
      </c>
    </row>
    <row r="36" spans="1:9" ht="15.6" x14ac:dyDescent="0.3">
      <c r="A36" s="13" t="s">
        <v>253</v>
      </c>
      <c r="B36" s="14" t="s">
        <v>254</v>
      </c>
      <c r="C36" s="15">
        <v>83</v>
      </c>
      <c r="D36" s="15">
        <v>87</v>
      </c>
      <c r="E36" s="15">
        <v>132</v>
      </c>
      <c r="F36" s="15">
        <v>141</v>
      </c>
      <c r="G36" s="15">
        <f>C36+E36</f>
        <v>215</v>
      </c>
      <c r="H36" s="15">
        <f>D36+F36</f>
        <v>228</v>
      </c>
      <c r="I36" s="16">
        <f>G36/H36</f>
        <v>0.94298245614035092</v>
      </c>
    </row>
    <row r="37" spans="1:9" ht="15.6" x14ac:dyDescent="0.3">
      <c r="A37" s="13" t="s">
        <v>262</v>
      </c>
      <c r="B37" s="14" t="s">
        <v>263</v>
      </c>
      <c r="C37" s="15">
        <v>8</v>
      </c>
      <c r="D37" s="15">
        <v>8</v>
      </c>
      <c r="E37" s="15">
        <v>11</v>
      </c>
      <c r="F37" s="15">
        <v>11</v>
      </c>
      <c r="G37" s="15">
        <f>C37+E37</f>
        <v>19</v>
      </c>
      <c r="H37" s="15">
        <f>D37+F37</f>
        <v>19</v>
      </c>
      <c r="I37" s="16">
        <f>G37/H37</f>
        <v>1</v>
      </c>
    </row>
    <row r="38" spans="1:9" ht="15.6" x14ac:dyDescent="0.3">
      <c r="A38" s="13" t="s">
        <v>264</v>
      </c>
      <c r="B38" s="14" t="s">
        <v>265</v>
      </c>
      <c r="C38" s="15">
        <v>26</v>
      </c>
      <c r="D38" s="15">
        <v>26</v>
      </c>
      <c r="E38" s="15">
        <v>7</v>
      </c>
      <c r="F38" s="15">
        <v>7</v>
      </c>
      <c r="G38" s="15">
        <f>C38+E38</f>
        <v>33</v>
      </c>
      <c r="H38" s="15">
        <f>D38+F38</f>
        <v>33</v>
      </c>
      <c r="I38" s="16">
        <f>G38/H38</f>
        <v>1</v>
      </c>
    </row>
    <row r="39" spans="1:9" ht="15.6" x14ac:dyDescent="0.3">
      <c r="A39" s="13" t="s">
        <v>268</v>
      </c>
      <c r="B39" s="14" t="s">
        <v>269</v>
      </c>
      <c r="C39" s="15">
        <v>86</v>
      </c>
      <c r="D39" s="15">
        <v>86</v>
      </c>
      <c r="E39" s="15">
        <v>101</v>
      </c>
      <c r="F39" s="15">
        <v>105</v>
      </c>
      <c r="G39" s="15">
        <f>C39+E39</f>
        <v>187</v>
      </c>
      <c r="H39" s="15">
        <f>D39+F39</f>
        <v>191</v>
      </c>
      <c r="I39" s="16">
        <f>G39/H39</f>
        <v>0.97905759162303663</v>
      </c>
    </row>
    <row r="40" spans="1:9" ht="15.6" x14ac:dyDescent="0.3">
      <c r="A40" s="13" t="s">
        <v>279</v>
      </c>
      <c r="B40" s="14" t="s">
        <v>280</v>
      </c>
      <c r="C40" s="17">
        <v>18</v>
      </c>
      <c r="D40" s="17">
        <v>18</v>
      </c>
      <c r="E40" s="17">
        <v>3</v>
      </c>
      <c r="F40" s="17">
        <v>3</v>
      </c>
      <c r="G40" s="17">
        <f>C40+E40</f>
        <v>21</v>
      </c>
      <c r="H40" s="17">
        <f>D40+F40</f>
        <v>21</v>
      </c>
      <c r="I40" s="16">
        <f>G40/H40</f>
        <v>1</v>
      </c>
    </row>
    <row r="41" spans="1:9" ht="15.6" x14ac:dyDescent="0.3">
      <c r="A41" s="13" t="s">
        <v>285</v>
      </c>
      <c r="B41" s="14" t="s">
        <v>286</v>
      </c>
      <c r="C41" s="15">
        <v>55</v>
      </c>
      <c r="D41" s="15">
        <v>60</v>
      </c>
      <c r="E41" s="15">
        <v>25</v>
      </c>
      <c r="F41" s="15">
        <v>30</v>
      </c>
      <c r="G41" s="15">
        <f>C41+E41</f>
        <v>80</v>
      </c>
      <c r="H41" s="15">
        <f>D41+F41</f>
        <v>90</v>
      </c>
      <c r="I41" s="16">
        <f>G41/H41</f>
        <v>0.88888888888888884</v>
      </c>
    </row>
    <row r="42" spans="1:9" ht="15.6" x14ac:dyDescent="0.3">
      <c r="A42" s="13"/>
      <c r="B42" s="19" t="s">
        <v>309</v>
      </c>
      <c r="G42" s="22">
        <f>SUM(G3:G41)</f>
        <v>3365</v>
      </c>
      <c r="H42" s="22">
        <f>SUM(H3:H41)</f>
        <v>3531</v>
      </c>
      <c r="I42" s="23">
        <f>G42/H42</f>
        <v>0.95298782214670064</v>
      </c>
    </row>
    <row r="45" spans="1:9" ht="15.6" x14ac:dyDescent="0.3">
      <c r="D45" s="18"/>
    </row>
  </sheetData>
  <mergeCells count="2">
    <mergeCell ref="C1:D1"/>
    <mergeCell ref="E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15.77734375" customWidth="1"/>
    <col min="2" max="2" width="33.21875" customWidth="1"/>
    <col min="3" max="6" width="11.6640625" customWidth="1"/>
    <col min="7" max="7" width="22.6640625" customWidth="1"/>
    <col min="8" max="9" width="18" customWidth="1"/>
  </cols>
  <sheetData>
    <row r="1" spans="1:9" ht="15.6" x14ac:dyDescent="0.3">
      <c r="A1" s="20">
        <v>2016</v>
      </c>
      <c r="B1" s="21" t="s">
        <v>0</v>
      </c>
      <c r="C1" s="1" t="s">
        <v>1</v>
      </c>
      <c r="D1" s="2"/>
      <c r="E1" s="3" t="s">
        <v>2</v>
      </c>
      <c r="F1" s="3"/>
      <c r="G1" s="4" t="s">
        <v>3</v>
      </c>
      <c r="H1" s="5" t="s">
        <v>4</v>
      </c>
      <c r="I1" s="5" t="s">
        <v>5</v>
      </c>
    </row>
    <row r="2" spans="1:9" ht="15.6" x14ac:dyDescent="0.3">
      <c r="A2" s="7" t="s">
        <v>6</v>
      </c>
      <c r="B2" s="7" t="s">
        <v>7</v>
      </c>
      <c r="C2" s="6" t="s">
        <v>8</v>
      </c>
      <c r="D2" s="6" t="s">
        <v>9</v>
      </c>
      <c r="E2" s="6" t="s">
        <v>8</v>
      </c>
      <c r="F2" s="6" t="s">
        <v>9</v>
      </c>
      <c r="G2" s="7" t="s">
        <v>10</v>
      </c>
      <c r="H2" s="7" t="s">
        <v>10</v>
      </c>
      <c r="I2" s="8" t="s">
        <v>9</v>
      </c>
    </row>
    <row r="3" spans="1:9" ht="15.6" x14ac:dyDescent="0.3">
      <c r="A3" s="13" t="s">
        <v>11</v>
      </c>
      <c r="B3" s="14" t="s">
        <v>13</v>
      </c>
      <c r="C3" s="15">
        <v>14</v>
      </c>
      <c r="D3" s="15">
        <v>16</v>
      </c>
      <c r="E3" s="15">
        <v>7</v>
      </c>
      <c r="F3" s="15">
        <v>7</v>
      </c>
      <c r="G3" s="15">
        <f t="shared" ref="G3:H46" si="0">C3+E3</f>
        <v>21</v>
      </c>
      <c r="H3" s="15">
        <f t="shared" si="0"/>
        <v>23</v>
      </c>
      <c r="I3" s="16">
        <f t="shared" ref="I3:I5" si="1">G3/H3</f>
        <v>0.91304347826086951</v>
      </c>
    </row>
    <row r="4" spans="1:9" ht="15.6" x14ac:dyDescent="0.3">
      <c r="A4" s="13" t="s">
        <v>11</v>
      </c>
      <c r="B4" s="14" t="s">
        <v>14</v>
      </c>
      <c r="C4" s="15">
        <v>4</v>
      </c>
      <c r="D4" s="15">
        <v>4</v>
      </c>
      <c r="E4" s="15">
        <v>0</v>
      </c>
      <c r="F4" s="15">
        <v>0</v>
      </c>
      <c r="G4" s="15">
        <f t="shared" si="0"/>
        <v>4</v>
      </c>
      <c r="H4" s="15">
        <f t="shared" si="0"/>
        <v>4</v>
      </c>
      <c r="I4" s="16">
        <f t="shared" si="1"/>
        <v>1</v>
      </c>
    </row>
    <row r="5" spans="1:9" ht="15.6" x14ac:dyDescent="0.3">
      <c r="A5" s="13" t="s">
        <v>15</v>
      </c>
      <c r="B5" s="14" t="s">
        <v>17</v>
      </c>
      <c r="C5" s="15">
        <v>3</v>
      </c>
      <c r="D5" s="15">
        <v>3</v>
      </c>
      <c r="E5" s="15">
        <v>0</v>
      </c>
      <c r="F5" s="15">
        <v>0</v>
      </c>
      <c r="G5" s="15">
        <f t="shared" si="0"/>
        <v>3</v>
      </c>
      <c r="H5" s="15">
        <f t="shared" si="0"/>
        <v>3</v>
      </c>
      <c r="I5" s="16">
        <f t="shared" si="1"/>
        <v>1</v>
      </c>
    </row>
    <row r="6" spans="1:9" ht="15.6" x14ac:dyDescent="0.3">
      <c r="A6" s="13" t="s">
        <v>15</v>
      </c>
      <c r="B6" s="14" t="s">
        <v>18</v>
      </c>
      <c r="C6" s="15">
        <v>14</v>
      </c>
      <c r="D6" s="15">
        <v>14</v>
      </c>
      <c r="E6" s="15">
        <v>1</v>
      </c>
      <c r="F6" s="15">
        <v>2</v>
      </c>
      <c r="G6" s="15">
        <f t="shared" si="0"/>
        <v>15</v>
      </c>
      <c r="H6" s="15">
        <f t="shared" si="0"/>
        <v>16</v>
      </c>
      <c r="I6" s="16">
        <f>G6/H6</f>
        <v>0.9375</v>
      </c>
    </row>
    <row r="7" spans="1:9" ht="15.6" x14ac:dyDescent="0.3">
      <c r="A7" s="13" t="s">
        <v>19</v>
      </c>
      <c r="B7" s="14" t="s">
        <v>21</v>
      </c>
      <c r="C7" s="15">
        <v>91</v>
      </c>
      <c r="D7" s="15">
        <v>101</v>
      </c>
      <c r="E7" s="15">
        <v>15</v>
      </c>
      <c r="F7" s="15">
        <v>15</v>
      </c>
      <c r="G7" s="15">
        <f t="shared" si="0"/>
        <v>106</v>
      </c>
      <c r="H7" s="15">
        <f t="shared" si="0"/>
        <v>116</v>
      </c>
      <c r="I7" s="16">
        <f>G7/H7</f>
        <v>0.91379310344827591</v>
      </c>
    </row>
    <row r="8" spans="1:9" ht="15.6" x14ac:dyDescent="0.3">
      <c r="A8" s="13" t="s">
        <v>19</v>
      </c>
      <c r="B8" s="14" t="s">
        <v>22</v>
      </c>
      <c r="C8" s="15">
        <v>13</v>
      </c>
      <c r="D8" s="15">
        <v>13</v>
      </c>
      <c r="E8" s="15">
        <v>1</v>
      </c>
      <c r="F8" s="15">
        <v>1</v>
      </c>
      <c r="G8" s="15">
        <f t="shared" si="0"/>
        <v>14</v>
      </c>
      <c r="H8" s="15">
        <f t="shared" si="0"/>
        <v>14</v>
      </c>
      <c r="I8" s="16">
        <f t="shared" ref="I8:I51" si="2">G8/H8</f>
        <v>1</v>
      </c>
    </row>
    <row r="9" spans="1:9" ht="15.6" x14ac:dyDescent="0.3">
      <c r="A9" s="13" t="s">
        <v>19</v>
      </c>
      <c r="B9" s="14" t="s">
        <v>23</v>
      </c>
      <c r="C9" s="15">
        <v>62</v>
      </c>
      <c r="D9" s="15">
        <v>64</v>
      </c>
      <c r="E9" s="15">
        <v>14</v>
      </c>
      <c r="F9" s="15">
        <v>14</v>
      </c>
      <c r="G9" s="15">
        <f t="shared" si="0"/>
        <v>76</v>
      </c>
      <c r="H9" s="15">
        <f t="shared" si="0"/>
        <v>78</v>
      </c>
      <c r="I9" s="16">
        <f t="shared" si="2"/>
        <v>0.97435897435897434</v>
      </c>
    </row>
    <row r="10" spans="1:9" ht="15.6" x14ac:dyDescent="0.3">
      <c r="A10" s="13" t="s">
        <v>19</v>
      </c>
      <c r="B10" s="14" t="s">
        <v>24</v>
      </c>
      <c r="C10" s="15">
        <v>18</v>
      </c>
      <c r="D10" s="15">
        <v>19</v>
      </c>
      <c r="E10" s="15">
        <v>3</v>
      </c>
      <c r="F10" s="15">
        <v>3</v>
      </c>
      <c r="G10" s="15">
        <f t="shared" si="0"/>
        <v>21</v>
      </c>
      <c r="H10" s="15">
        <f t="shared" si="0"/>
        <v>22</v>
      </c>
      <c r="I10" s="16">
        <f t="shared" si="2"/>
        <v>0.95454545454545459</v>
      </c>
    </row>
    <row r="11" spans="1:9" ht="15.6" x14ac:dyDescent="0.3">
      <c r="A11" s="13" t="s">
        <v>25</v>
      </c>
      <c r="B11" s="14" t="s">
        <v>27</v>
      </c>
      <c r="C11" s="15">
        <v>38</v>
      </c>
      <c r="D11" s="15">
        <v>40</v>
      </c>
      <c r="E11" s="15">
        <v>9</v>
      </c>
      <c r="F11" s="15">
        <v>9</v>
      </c>
      <c r="G11" s="15">
        <f t="shared" si="0"/>
        <v>47</v>
      </c>
      <c r="H11" s="15">
        <f t="shared" si="0"/>
        <v>49</v>
      </c>
      <c r="I11" s="16">
        <f t="shared" si="2"/>
        <v>0.95918367346938771</v>
      </c>
    </row>
    <row r="12" spans="1:9" ht="15.6" x14ac:dyDescent="0.3">
      <c r="A12" s="13" t="s">
        <v>28</v>
      </c>
      <c r="B12" s="14" t="s">
        <v>30</v>
      </c>
      <c r="C12" s="15">
        <v>5</v>
      </c>
      <c r="D12" s="15">
        <v>6</v>
      </c>
      <c r="E12" s="15">
        <v>7</v>
      </c>
      <c r="F12" s="15">
        <v>7</v>
      </c>
      <c r="G12" s="15">
        <f t="shared" si="0"/>
        <v>12</v>
      </c>
      <c r="H12" s="15">
        <f t="shared" si="0"/>
        <v>13</v>
      </c>
      <c r="I12" s="16">
        <f>G13/H13</f>
        <v>0.98305084745762716</v>
      </c>
    </row>
    <row r="13" spans="1:9" ht="15.6" x14ac:dyDescent="0.3">
      <c r="A13" s="13" t="s">
        <v>28</v>
      </c>
      <c r="B13" s="14" t="s">
        <v>33</v>
      </c>
      <c r="C13" s="15">
        <v>31</v>
      </c>
      <c r="D13" s="15">
        <v>32</v>
      </c>
      <c r="E13" s="15">
        <v>27</v>
      </c>
      <c r="F13" s="15">
        <v>27</v>
      </c>
      <c r="G13" s="15">
        <f t="shared" si="0"/>
        <v>58</v>
      </c>
      <c r="H13" s="15">
        <f t="shared" si="0"/>
        <v>59</v>
      </c>
      <c r="I13" s="16">
        <f t="shared" si="2"/>
        <v>0.98305084745762716</v>
      </c>
    </row>
    <row r="14" spans="1:9" ht="15.6" x14ac:dyDescent="0.3">
      <c r="A14" s="13" t="s">
        <v>28</v>
      </c>
      <c r="B14" s="14" t="s">
        <v>34</v>
      </c>
      <c r="C14" s="15">
        <v>19</v>
      </c>
      <c r="D14" s="15">
        <v>19</v>
      </c>
      <c r="E14" s="15">
        <v>3</v>
      </c>
      <c r="F14" s="15">
        <v>3</v>
      </c>
      <c r="G14" s="15">
        <f t="shared" si="0"/>
        <v>22</v>
      </c>
      <c r="H14" s="15">
        <f t="shared" si="0"/>
        <v>22</v>
      </c>
      <c r="I14" s="16">
        <f t="shared" si="2"/>
        <v>1</v>
      </c>
    </row>
    <row r="15" spans="1:9" ht="15.6" x14ac:dyDescent="0.3">
      <c r="A15" s="13" t="s">
        <v>35</v>
      </c>
      <c r="B15" s="14" t="s">
        <v>37</v>
      </c>
      <c r="C15" s="15">
        <v>22</v>
      </c>
      <c r="D15" s="15">
        <v>23</v>
      </c>
      <c r="E15" s="15">
        <v>4</v>
      </c>
      <c r="F15" s="15">
        <v>4</v>
      </c>
      <c r="G15" s="15">
        <f t="shared" si="0"/>
        <v>26</v>
      </c>
      <c r="H15" s="15">
        <f t="shared" si="0"/>
        <v>27</v>
      </c>
      <c r="I15" s="16">
        <f t="shared" si="2"/>
        <v>0.96296296296296291</v>
      </c>
    </row>
    <row r="16" spans="1:9" ht="15.6" x14ac:dyDescent="0.3">
      <c r="A16" s="13" t="s">
        <v>35</v>
      </c>
      <c r="B16" s="14" t="s">
        <v>38</v>
      </c>
      <c r="C16" s="15">
        <v>26</v>
      </c>
      <c r="D16" s="15">
        <v>27</v>
      </c>
      <c r="E16" s="15">
        <v>3</v>
      </c>
      <c r="F16" s="15">
        <v>3</v>
      </c>
      <c r="G16" s="15">
        <f t="shared" si="0"/>
        <v>29</v>
      </c>
      <c r="H16" s="15">
        <f t="shared" si="0"/>
        <v>30</v>
      </c>
      <c r="I16" s="16">
        <f t="shared" si="2"/>
        <v>0.96666666666666667</v>
      </c>
    </row>
    <row r="17" spans="1:9" ht="15.6" x14ac:dyDescent="0.3">
      <c r="A17" s="13" t="s">
        <v>35</v>
      </c>
      <c r="B17" s="14" t="s">
        <v>39</v>
      </c>
      <c r="C17" s="15">
        <v>8</v>
      </c>
      <c r="D17" s="15">
        <v>9</v>
      </c>
      <c r="E17" s="15">
        <v>2</v>
      </c>
      <c r="F17" s="15">
        <v>2</v>
      </c>
      <c r="G17" s="15">
        <f t="shared" si="0"/>
        <v>10</v>
      </c>
      <c r="H17" s="15">
        <f t="shared" si="0"/>
        <v>11</v>
      </c>
      <c r="I17" s="16">
        <f t="shared" si="2"/>
        <v>0.90909090909090906</v>
      </c>
    </row>
    <row r="18" spans="1:9" ht="15.6" x14ac:dyDescent="0.3">
      <c r="A18" s="13" t="s">
        <v>35</v>
      </c>
      <c r="B18" s="14" t="s">
        <v>40</v>
      </c>
      <c r="C18" s="15">
        <v>9</v>
      </c>
      <c r="D18" s="15">
        <v>10</v>
      </c>
      <c r="E18" s="15">
        <v>1</v>
      </c>
      <c r="F18" s="15">
        <v>1</v>
      </c>
      <c r="G18" s="15">
        <f t="shared" si="0"/>
        <v>10</v>
      </c>
      <c r="H18" s="15">
        <f t="shared" si="0"/>
        <v>11</v>
      </c>
      <c r="I18" s="16">
        <f t="shared" si="2"/>
        <v>0.90909090909090906</v>
      </c>
    </row>
    <row r="19" spans="1:9" ht="15.6" x14ac:dyDescent="0.3">
      <c r="A19" s="13" t="s">
        <v>35</v>
      </c>
      <c r="B19" s="14" t="s">
        <v>41</v>
      </c>
      <c r="C19" s="15">
        <v>193</v>
      </c>
      <c r="D19" s="15">
        <v>198</v>
      </c>
      <c r="E19" s="15">
        <v>42</v>
      </c>
      <c r="F19" s="15">
        <v>47</v>
      </c>
      <c r="G19" s="15">
        <f t="shared" si="0"/>
        <v>235</v>
      </c>
      <c r="H19" s="15">
        <f t="shared" si="0"/>
        <v>245</v>
      </c>
      <c r="I19" s="16">
        <f t="shared" si="2"/>
        <v>0.95918367346938771</v>
      </c>
    </row>
    <row r="20" spans="1:9" ht="15.6" x14ac:dyDescent="0.3">
      <c r="A20" s="13" t="s">
        <v>35</v>
      </c>
      <c r="B20" s="14" t="s">
        <v>42</v>
      </c>
      <c r="C20" s="15">
        <v>20</v>
      </c>
      <c r="D20" s="15">
        <v>20</v>
      </c>
      <c r="E20" s="15">
        <v>5</v>
      </c>
      <c r="F20" s="15">
        <v>5</v>
      </c>
      <c r="G20" s="15">
        <f t="shared" si="0"/>
        <v>25</v>
      </c>
      <c r="H20" s="15">
        <f t="shared" si="0"/>
        <v>25</v>
      </c>
      <c r="I20" s="16">
        <f t="shared" si="2"/>
        <v>1</v>
      </c>
    </row>
    <row r="21" spans="1:9" ht="15.6" x14ac:dyDescent="0.3">
      <c r="A21" s="13" t="s">
        <v>46</v>
      </c>
      <c r="B21" s="14" t="s">
        <v>48</v>
      </c>
      <c r="C21" s="15">
        <v>5</v>
      </c>
      <c r="D21" s="15">
        <v>5</v>
      </c>
      <c r="E21" s="15">
        <v>1</v>
      </c>
      <c r="F21" s="15">
        <v>1</v>
      </c>
      <c r="G21" s="15">
        <f t="shared" si="0"/>
        <v>6</v>
      </c>
      <c r="H21" s="15">
        <f t="shared" si="0"/>
        <v>6</v>
      </c>
      <c r="I21" s="16">
        <f t="shared" si="2"/>
        <v>1</v>
      </c>
    </row>
    <row r="22" spans="1:9" ht="15.6" x14ac:dyDescent="0.3">
      <c r="A22" s="13" t="s">
        <v>46</v>
      </c>
      <c r="B22" s="14" t="s">
        <v>49</v>
      </c>
      <c r="C22" s="15">
        <v>6</v>
      </c>
      <c r="D22" s="15">
        <v>6</v>
      </c>
      <c r="E22" s="15">
        <v>1</v>
      </c>
      <c r="F22" s="15">
        <v>1</v>
      </c>
      <c r="G22" s="15">
        <f t="shared" si="0"/>
        <v>7</v>
      </c>
      <c r="H22" s="15">
        <f t="shared" si="0"/>
        <v>7</v>
      </c>
      <c r="I22" s="16">
        <f t="shared" si="2"/>
        <v>1</v>
      </c>
    </row>
    <row r="23" spans="1:9" ht="15.6" x14ac:dyDescent="0.3">
      <c r="A23" s="13" t="s">
        <v>46</v>
      </c>
      <c r="B23" s="14" t="s">
        <v>50</v>
      </c>
      <c r="C23" s="15">
        <v>27</v>
      </c>
      <c r="D23" s="15">
        <v>27</v>
      </c>
      <c r="E23" s="15">
        <v>4</v>
      </c>
      <c r="F23" s="15">
        <v>4</v>
      </c>
      <c r="G23" s="15">
        <f t="shared" si="0"/>
        <v>31</v>
      </c>
      <c r="H23" s="15">
        <f t="shared" si="0"/>
        <v>31</v>
      </c>
      <c r="I23" s="16">
        <f t="shared" si="2"/>
        <v>1</v>
      </c>
    </row>
    <row r="24" spans="1:9" ht="15.6" x14ac:dyDescent="0.3">
      <c r="A24" s="13" t="s">
        <v>46</v>
      </c>
      <c r="B24" s="14" t="s">
        <v>51</v>
      </c>
      <c r="C24" s="15">
        <v>58</v>
      </c>
      <c r="D24" s="15">
        <v>60</v>
      </c>
      <c r="E24" s="15">
        <v>11</v>
      </c>
      <c r="F24" s="15">
        <v>12</v>
      </c>
      <c r="G24" s="15">
        <f t="shared" si="0"/>
        <v>69</v>
      </c>
      <c r="H24" s="15">
        <f t="shared" si="0"/>
        <v>72</v>
      </c>
      <c r="I24" s="16">
        <f t="shared" si="2"/>
        <v>0.95833333333333337</v>
      </c>
    </row>
    <row r="25" spans="1:9" ht="15.6" x14ac:dyDescent="0.3">
      <c r="A25" s="13" t="s">
        <v>46</v>
      </c>
      <c r="B25" s="14" t="s">
        <v>52</v>
      </c>
      <c r="C25" s="15">
        <v>10</v>
      </c>
      <c r="D25" s="15">
        <v>10</v>
      </c>
      <c r="E25" s="15">
        <v>2</v>
      </c>
      <c r="F25" s="15">
        <v>2</v>
      </c>
      <c r="G25" s="15">
        <f t="shared" si="0"/>
        <v>12</v>
      </c>
      <c r="H25" s="15">
        <f t="shared" si="0"/>
        <v>12</v>
      </c>
      <c r="I25" s="16">
        <f t="shared" si="2"/>
        <v>1</v>
      </c>
    </row>
    <row r="26" spans="1:9" ht="15.6" x14ac:dyDescent="0.3">
      <c r="A26" s="13" t="s">
        <v>53</v>
      </c>
      <c r="B26" s="14" t="s">
        <v>55</v>
      </c>
      <c r="C26" s="15">
        <v>21</v>
      </c>
      <c r="D26" s="15">
        <v>21</v>
      </c>
      <c r="E26" s="15">
        <v>3</v>
      </c>
      <c r="F26" s="15">
        <v>3</v>
      </c>
      <c r="G26" s="15">
        <f t="shared" si="0"/>
        <v>24</v>
      </c>
      <c r="H26" s="15">
        <f t="shared" si="0"/>
        <v>24</v>
      </c>
      <c r="I26" s="16">
        <f t="shared" si="2"/>
        <v>1</v>
      </c>
    </row>
    <row r="27" spans="1:9" ht="15.6" x14ac:dyDescent="0.3">
      <c r="A27" s="13" t="s">
        <v>56</v>
      </c>
      <c r="B27" s="14" t="s">
        <v>58</v>
      </c>
      <c r="C27" s="15">
        <v>2</v>
      </c>
      <c r="D27" s="15">
        <v>2</v>
      </c>
      <c r="E27" s="15">
        <v>0</v>
      </c>
      <c r="F27" s="15">
        <v>0</v>
      </c>
      <c r="G27" s="15">
        <f t="shared" si="0"/>
        <v>2</v>
      </c>
      <c r="H27" s="15">
        <f t="shared" si="0"/>
        <v>2</v>
      </c>
      <c r="I27" s="16">
        <f t="shared" si="2"/>
        <v>1</v>
      </c>
    </row>
    <row r="28" spans="1:9" ht="15.6" x14ac:dyDescent="0.3">
      <c r="A28" s="13" t="s">
        <v>59</v>
      </c>
      <c r="B28" s="14" t="s">
        <v>61</v>
      </c>
      <c r="C28" s="15">
        <v>6</v>
      </c>
      <c r="D28" s="15">
        <v>7</v>
      </c>
      <c r="E28" s="15">
        <v>0</v>
      </c>
      <c r="F28" s="15">
        <v>0</v>
      </c>
      <c r="G28" s="15">
        <f t="shared" si="0"/>
        <v>6</v>
      </c>
      <c r="H28" s="15">
        <f t="shared" si="0"/>
        <v>7</v>
      </c>
      <c r="I28" s="16">
        <f t="shared" si="2"/>
        <v>0.8571428571428571</v>
      </c>
    </row>
    <row r="29" spans="1:9" ht="15.6" x14ac:dyDescent="0.3">
      <c r="A29" s="13" t="s">
        <v>59</v>
      </c>
      <c r="B29" s="14" t="s">
        <v>62</v>
      </c>
      <c r="C29" s="15">
        <v>71</v>
      </c>
      <c r="D29" s="15">
        <v>76</v>
      </c>
      <c r="E29" s="15">
        <v>12</v>
      </c>
      <c r="F29" s="15">
        <v>12</v>
      </c>
      <c r="G29" s="15">
        <f t="shared" si="0"/>
        <v>83</v>
      </c>
      <c r="H29" s="15">
        <f t="shared" si="0"/>
        <v>88</v>
      </c>
      <c r="I29" s="16">
        <f t="shared" si="2"/>
        <v>0.94318181818181823</v>
      </c>
    </row>
    <row r="30" spans="1:9" ht="15.6" x14ac:dyDescent="0.3">
      <c r="A30" s="13" t="s">
        <v>59</v>
      </c>
      <c r="B30" s="14" t="s">
        <v>63</v>
      </c>
      <c r="C30" s="15">
        <v>2</v>
      </c>
      <c r="D30" s="15">
        <v>2</v>
      </c>
      <c r="E30" s="15">
        <v>0</v>
      </c>
      <c r="F30" s="15">
        <v>0</v>
      </c>
      <c r="G30" s="15">
        <f t="shared" si="0"/>
        <v>2</v>
      </c>
      <c r="H30" s="15">
        <f t="shared" si="0"/>
        <v>2</v>
      </c>
      <c r="I30" s="16">
        <f t="shared" si="2"/>
        <v>1</v>
      </c>
    </row>
    <row r="31" spans="1:9" ht="15.6" x14ac:dyDescent="0.3">
      <c r="A31" s="13" t="s">
        <v>66</v>
      </c>
      <c r="B31" s="14" t="s">
        <v>68</v>
      </c>
      <c r="C31" s="15">
        <v>15</v>
      </c>
      <c r="D31" s="15">
        <v>16</v>
      </c>
      <c r="E31" s="15">
        <v>3</v>
      </c>
      <c r="F31" s="15">
        <v>4</v>
      </c>
      <c r="G31" s="15">
        <f t="shared" si="0"/>
        <v>18</v>
      </c>
      <c r="H31" s="15">
        <f t="shared" si="0"/>
        <v>20</v>
      </c>
      <c r="I31" s="16">
        <f t="shared" si="2"/>
        <v>0.9</v>
      </c>
    </row>
    <row r="32" spans="1:9" ht="15.6" x14ac:dyDescent="0.3">
      <c r="A32" s="13" t="s">
        <v>66</v>
      </c>
      <c r="B32" s="14" t="s">
        <v>69</v>
      </c>
      <c r="C32" s="15">
        <v>7</v>
      </c>
      <c r="D32" s="15">
        <v>8</v>
      </c>
      <c r="E32" s="15">
        <v>0</v>
      </c>
      <c r="F32" s="15">
        <v>0</v>
      </c>
      <c r="G32" s="15">
        <f t="shared" si="0"/>
        <v>7</v>
      </c>
      <c r="H32" s="15">
        <f t="shared" si="0"/>
        <v>8</v>
      </c>
      <c r="I32" s="16">
        <f t="shared" si="2"/>
        <v>0.875</v>
      </c>
    </row>
    <row r="33" spans="1:9" ht="15.6" x14ac:dyDescent="0.3">
      <c r="A33" s="14" t="s">
        <v>66</v>
      </c>
      <c r="B33" s="14" t="s">
        <v>70</v>
      </c>
      <c r="C33" s="15">
        <v>4</v>
      </c>
      <c r="D33" s="15">
        <v>5</v>
      </c>
      <c r="E33" s="15">
        <v>0</v>
      </c>
      <c r="F33" s="15">
        <v>1</v>
      </c>
      <c r="G33" s="15">
        <f t="shared" si="0"/>
        <v>4</v>
      </c>
      <c r="H33" s="15">
        <f t="shared" si="0"/>
        <v>6</v>
      </c>
      <c r="I33" s="16">
        <f t="shared" si="2"/>
        <v>0.66666666666666663</v>
      </c>
    </row>
    <row r="34" spans="1:9" ht="15.6" x14ac:dyDescent="0.3">
      <c r="A34" s="13" t="s">
        <v>66</v>
      </c>
      <c r="B34" s="14" t="s">
        <v>71</v>
      </c>
      <c r="C34" s="15">
        <v>32</v>
      </c>
      <c r="D34" s="15">
        <v>33</v>
      </c>
      <c r="E34" s="15">
        <v>8</v>
      </c>
      <c r="F34" s="15">
        <v>8</v>
      </c>
      <c r="G34" s="15">
        <f t="shared" si="0"/>
        <v>40</v>
      </c>
      <c r="H34" s="15">
        <f t="shared" si="0"/>
        <v>41</v>
      </c>
      <c r="I34" s="16">
        <f t="shared" si="2"/>
        <v>0.97560975609756095</v>
      </c>
    </row>
    <row r="35" spans="1:9" ht="15.6" x14ac:dyDescent="0.3">
      <c r="A35" s="13" t="s">
        <v>66</v>
      </c>
      <c r="B35" s="14" t="s">
        <v>72</v>
      </c>
      <c r="C35" s="15">
        <v>17</v>
      </c>
      <c r="D35" s="15">
        <v>21</v>
      </c>
      <c r="E35" s="15">
        <v>8</v>
      </c>
      <c r="F35" s="15">
        <v>9</v>
      </c>
      <c r="G35" s="15">
        <f t="shared" si="0"/>
        <v>25</v>
      </c>
      <c r="H35" s="15">
        <f t="shared" si="0"/>
        <v>30</v>
      </c>
      <c r="I35" s="16">
        <f t="shared" si="2"/>
        <v>0.83333333333333337</v>
      </c>
    </row>
    <row r="36" spans="1:9" ht="15.6" x14ac:dyDescent="0.3">
      <c r="A36" s="13" t="s">
        <v>66</v>
      </c>
      <c r="B36" s="14" t="s">
        <v>73</v>
      </c>
      <c r="C36" s="15">
        <v>3</v>
      </c>
      <c r="D36" s="15">
        <v>3</v>
      </c>
      <c r="E36" s="15">
        <v>0</v>
      </c>
      <c r="F36" s="15">
        <v>0</v>
      </c>
      <c r="G36" s="15">
        <f t="shared" si="0"/>
        <v>3</v>
      </c>
      <c r="H36" s="15">
        <f t="shared" si="0"/>
        <v>3</v>
      </c>
      <c r="I36" s="16">
        <f t="shared" si="2"/>
        <v>1</v>
      </c>
    </row>
    <row r="37" spans="1:9" ht="15.6" x14ac:dyDescent="0.3">
      <c r="A37" s="14" t="s">
        <v>66</v>
      </c>
      <c r="B37" s="14" t="s">
        <v>74</v>
      </c>
      <c r="C37" s="15">
        <v>4</v>
      </c>
      <c r="D37" s="15">
        <v>4</v>
      </c>
      <c r="E37" s="15">
        <v>1</v>
      </c>
      <c r="F37" s="15">
        <v>1</v>
      </c>
      <c r="G37" s="15">
        <f t="shared" si="0"/>
        <v>5</v>
      </c>
      <c r="H37" s="15">
        <f t="shared" si="0"/>
        <v>5</v>
      </c>
      <c r="I37" s="16">
        <f t="shared" si="2"/>
        <v>1</v>
      </c>
    </row>
    <row r="38" spans="1:9" ht="15.6" x14ac:dyDescent="0.3">
      <c r="A38" s="14" t="s">
        <v>66</v>
      </c>
      <c r="B38" s="14" t="s">
        <v>75</v>
      </c>
      <c r="C38" s="15">
        <v>4</v>
      </c>
      <c r="D38" s="15">
        <v>4</v>
      </c>
      <c r="E38" s="15">
        <v>1</v>
      </c>
      <c r="F38" s="15">
        <v>1</v>
      </c>
      <c r="G38" s="15">
        <f t="shared" si="0"/>
        <v>5</v>
      </c>
      <c r="H38" s="15">
        <f t="shared" si="0"/>
        <v>5</v>
      </c>
      <c r="I38" s="16">
        <f t="shared" si="2"/>
        <v>1</v>
      </c>
    </row>
    <row r="39" spans="1:9" ht="15.6" x14ac:dyDescent="0.3">
      <c r="A39" s="13" t="s">
        <v>76</v>
      </c>
      <c r="B39" s="14" t="s">
        <v>78</v>
      </c>
      <c r="C39" s="15">
        <v>35</v>
      </c>
      <c r="D39" s="15">
        <v>35</v>
      </c>
      <c r="E39" s="15">
        <v>13</v>
      </c>
      <c r="F39" s="15">
        <v>13</v>
      </c>
      <c r="G39" s="15">
        <f t="shared" si="0"/>
        <v>48</v>
      </c>
      <c r="H39" s="15">
        <f t="shared" si="0"/>
        <v>48</v>
      </c>
      <c r="I39" s="16">
        <f t="shared" si="2"/>
        <v>1</v>
      </c>
    </row>
    <row r="40" spans="1:9" ht="15.6" x14ac:dyDescent="0.3">
      <c r="A40" s="13" t="s">
        <v>76</v>
      </c>
      <c r="B40" s="14" t="s">
        <v>80</v>
      </c>
      <c r="C40" s="15">
        <v>5</v>
      </c>
      <c r="D40" s="15">
        <v>5</v>
      </c>
      <c r="E40" s="15">
        <v>1</v>
      </c>
      <c r="F40" s="15">
        <v>1</v>
      </c>
      <c r="G40" s="15">
        <f t="shared" si="0"/>
        <v>6</v>
      </c>
      <c r="H40" s="15">
        <f t="shared" si="0"/>
        <v>6</v>
      </c>
      <c r="I40" s="16">
        <f t="shared" si="2"/>
        <v>1</v>
      </c>
    </row>
    <row r="41" spans="1:9" ht="15.6" x14ac:dyDescent="0.3">
      <c r="A41" s="13" t="s">
        <v>76</v>
      </c>
      <c r="B41" s="14" t="s">
        <v>81</v>
      </c>
      <c r="C41" s="15">
        <v>7</v>
      </c>
      <c r="D41" s="15">
        <v>7</v>
      </c>
      <c r="E41" s="15">
        <v>1</v>
      </c>
      <c r="F41" s="15">
        <v>1</v>
      </c>
      <c r="G41" s="15">
        <f t="shared" si="0"/>
        <v>8</v>
      </c>
      <c r="H41" s="15">
        <f t="shared" si="0"/>
        <v>8</v>
      </c>
      <c r="I41" s="16">
        <f t="shared" si="2"/>
        <v>1</v>
      </c>
    </row>
    <row r="42" spans="1:9" ht="15.6" x14ac:dyDescent="0.3">
      <c r="A42" s="13" t="s">
        <v>76</v>
      </c>
      <c r="B42" s="14" t="s">
        <v>82</v>
      </c>
      <c r="C42" s="15">
        <v>23</v>
      </c>
      <c r="D42" s="15">
        <v>23</v>
      </c>
      <c r="E42" s="15">
        <v>1</v>
      </c>
      <c r="F42" s="15">
        <v>1</v>
      </c>
      <c r="G42" s="15">
        <f t="shared" si="0"/>
        <v>24</v>
      </c>
      <c r="H42" s="15">
        <f t="shared" si="0"/>
        <v>24</v>
      </c>
      <c r="I42" s="16">
        <f t="shared" si="2"/>
        <v>1</v>
      </c>
    </row>
    <row r="43" spans="1:9" ht="15.6" x14ac:dyDescent="0.3">
      <c r="A43" s="13" t="s">
        <v>76</v>
      </c>
      <c r="B43" s="14" t="s">
        <v>83</v>
      </c>
      <c r="C43" s="15">
        <v>3</v>
      </c>
      <c r="D43" s="15">
        <v>3</v>
      </c>
      <c r="E43" s="15">
        <v>0</v>
      </c>
      <c r="F43" s="15">
        <v>0</v>
      </c>
      <c r="G43" s="15">
        <f t="shared" si="0"/>
        <v>3</v>
      </c>
      <c r="H43" s="15">
        <f t="shared" si="0"/>
        <v>3</v>
      </c>
      <c r="I43" s="16">
        <f t="shared" si="2"/>
        <v>1</v>
      </c>
    </row>
    <row r="44" spans="1:9" ht="15.6" x14ac:dyDescent="0.3">
      <c r="A44" s="14" t="s">
        <v>76</v>
      </c>
      <c r="B44" s="14" t="s">
        <v>84</v>
      </c>
      <c r="C44" s="15">
        <v>8</v>
      </c>
      <c r="D44" s="15">
        <v>8</v>
      </c>
      <c r="E44" s="15">
        <v>1</v>
      </c>
      <c r="F44" s="15">
        <v>1</v>
      </c>
      <c r="G44" s="15">
        <f t="shared" si="0"/>
        <v>9</v>
      </c>
      <c r="H44" s="15">
        <f t="shared" si="0"/>
        <v>9</v>
      </c>
      <c r="I44" s="16">
        <f t="shared" si="2"/>
        <v>1</v>
      </c>
    </row>
    <row r="45" spans="1:9" ht="15.6" x14ac:dyDescent="0.3">
      <c r="A45" s="14" t="s">
        <v>76</v>
      </c>
      <c r="B45" s="14" t="s">
        <v>85</v>
      </c>
      <c r="C45" s="15">
        <v>12</v>
      </c>
      <c r="D45" s="15">
        <v>12</v>
      </c>
      <c r="E45" s="15">
        <v>1</v>
      </c>
      <c r="F45" s="15">
        <v>1</v>
      </c>
      <c r="G45" s="15">
        <f t="shared" si="0"/>
        <v>13</v>
      </c>
      <c r="H45" s="15">
        <f t="shared" si="0"/>
        <v>13</v>
      </c>
      <c r="I45" s="16">
        <f t="shared" si="2"/>
        <v>1</v>
      </c>
    </row>
    <row r="46" spans="1:9" ht="15.6" x14ac:dyDescent="0.3">
      <c r="A46" s="14" t="s">
        <v>76</v>
      </c>
      <c r="B46" s="14" t="s">
        <v>87</v>
      </c>
      <c r="C46" s="15">
        <v>7</v>
      </c>
      <c r="D46" s="15">
        <v>7</v>
      </c>
      <c r="E46" s="15">
        <v>1</v>
      </c>
      <c r="F46" s="15">
        <v>1</v>
      </c>
      <c r="G46" s="15">
        <f t="shared" si="0"/>
        <v>8</v>
      </c>
      <c r="H46" s="15">
        <f t="shared" si="0"/>
        <v>8</v>
      </c>
      <c r="I46" s="16">
        <f t="shared" si="2"/>
        <v>1</v>
      </c>
    </row>
    <row r="47" spans="1:9" ht="15.6" x14ac:dyDescent="0.3">
      <c r="A47" s="14" t="s">
        <v>88</v>
      </c>
      <c r="B47" s="14" t="s">
        <v>90</v>
      </c>
      <c r="C47" s="15">
        <v>4</v>
      </c>
      <c r="D47" s="15">
        <v>4</v>
      </c>
      <c r="E47" s="15">
        <v>0</v>
      </c>
      <c r="F47" s="15">
        <v>0</v>
      </c>
      <c r="G47" s="15">
        <f t="shared" ref="G47:H98" si="3">C47+E47</f>
        <v>4</v>
      </c>
      <c r="H47" s="15">
        <f t="shared" si="3"/>
        <v>4</v>
      </c>
      <c r="I47" s="16">
        <f t="shared" si="2"/>
        <v>1</v>
      </c>
    </row>
    <row r="48" spans="1:9" ht="15.6" x14ac:dyDescent="0.3">
      <c r="A48" s="14" t="s">
        <v>88</v>
      </c>
      <c r="B48" s="14" t="s">
        <v>91</v>
      </c>
      <c r="C48" s="15">
        <v>24</v>
      </c>
      <c r="D48" s="15">
        <v>26</v>
      </c>
      <c r="E48" s="15">
        <v>12</v>
      </c>
      <c r="F48" s="15">
        <v>12</v>
      </c>
      <c r="G48" s="15">
        <f t="shared" si="3"/>
        <v>36</v>
      </c>
      <c r="H48" s="15">
        <f t="shared" si="3"/>
        <v>38</v>
      </c>
      <c r="I48" s="16">
        <f t="shared" si="2"/>
        <v>0.94736842105263153</v>
      </c>
    </row>
    <row r="49" spans="1:9" ht="15.6" x14ac:dyDescent="0.3">
      <c r="A49" s="14" t="s">
        <v>92</v>
      </c>
      <c r="B49" s="14" t="s">
        <v>94</v>
      </c>
      <c r="C49" s="15">
        <v>13</v>
      </c>
      <c r="D49" s="15">
        <v>15</v>
      </c>
      <c r="E49" s="15">
        <v>2</v>
      </c>
      <c r="F49" s="15">
        <v>2</v>
      </c>
      <c r="G49" s="15">
        <f t="shared" si="3"/>
        <v>15</v>
      </c>
      <c r="H49" s="15">
        <f t="shared" si="3"/>
        <v>17</v>
      </c>
      <c r="I49" s="16">
        <f t="shared" si="2"/>
        <v>0.88235294117647056</v>
      </c>
    </row>
    <row r="50" spans="1:9" ht="15.6" x14ac:dyDescent="0.3">
      <c r="A50" s="14" t="s">
        <v>95</v>
      </c>
      <c r="B50" s="14" t="s">
        <v>97</v>
      </c>
      <c r="C50" s="15">
        <v>7</v>
      </c>
      <c r="D50" s="15">
        <v>7</v>
      </c>
      <c r="E50" s="15">
        <v>1</v>
      </c>
      <c r="F50" s="15">
        <v>1</v>
      </c>
      <c r="G50" s="15">
        <f t="shared" si="3"/>
        <v>8</v>
      </c>
      <c r="H50" s="15">
        <f t="shared" si="3"/>
        <v>8</v>
      </c>
      <c r="I50" s="16">
        <f t="shared" si="2"/>
        <v>1</v>
      </c>
    </row>
    <row r="51" spans="1:9" ht="15.6" x14ac:dyDescent="0.3">
      <c r="A51" s="13" t="s">
        <v>95</v>
      </c>
      <c r="B51" s="14" t="s">
        <v>98</v>
      </c>
      <c r="C51" s="15">
        <v>108</v>
      </c>
      <c r="D51" s="15">
        <v>111</v>
      </c>
      <c r="E51" s="15">
        <v>20</v>
      </c>
      <c r="F51" s="15">
        <v>20</v>
      </c>
      <c r="G51" s="15">
        <f t="shared" si="3"/>
        <v>128</v>
      </c>
      <c r="H51" s="15">
        <f t="shared" si="3"/>
        <v>131</v>
      </c>
      <c r="I51" s="16">
        <f t="shared" si="2"/>
        <v>0.97709923664122134</v>
      </c>
    </row>
    <row r="52" spans="1:9" ht="15.6" x14ac:dyDescent="0.3">
      <c r="A52" s="13" t="s">
        <v>95</v>
      </c>
      <c r="B52" s="14" t="s">
        <v>99</v>
      </c>
      <c r="C52" s="15">
        <v>175</v>
      </c>
      <c r="D52" s="15">
        <v>184</v>
      </c>
      <c r="E52" s="15">
        <v>40</v>
      </c>
      <c r="F52" s="15">
        <v>41</v>
      </c>
      <c r="G52" s="15">
        <f t="shared" si="3"/>
        <v>215</v>
      </c>
      <c r="H52" s="15">
        <f t="shared" si="3"/>
        <v>225</v>
      </c>
      <c r="I52" s="16">
        <f t="shared" ref="I52:I101" si="4">G52/H52</f>
        <v>0.9555555555555556</v>
      </c>
    </row>
    <row r="53" spans="1:9" ht="15.6" x14ac:dyDescent="0.3">
      <c r="A53" s="13" t="s">
        <v>95</v>
      </c>
      <c r="B53" s="14" t="s">
        <v>100</v>
      </c>
      <c r="C53" s="15">
        <v>8</v>
      </c>
      <c r="D53" s="15">
        <v>8</v>
      </c>
      <c r="E53" s="15">
        <v>1</v>
      </c>
      <c r="F53" s="15">
        <v>1</v>
      </c>
      <c r="G53" s="15">
        <f t="shared" si="3"/>
        <v>9</v>
      </c>
      <c r="H53" s="15">
        <f t="shared" si="3"/>
        <v>9</v>
      </c>
      <c r="I53" s="16">
        <f t="shared" si="4"/>
        <v>1</v>
      </c>
    </row>
    <row r="54" spans="1:9" ht="15.6" x14ac:dyDescent="0.3">
      <c r="A54" s="13" t="s">
        <v>95</v>
      </c>
      <c r="B54" s="14" t="s">
        <v>101</v>
      </c>
      <c r="C54" s="15">
        <v>58</v>
      </c>
      <c r="D54" s="15">
        <v>60</v>
      </c>
      <c r="E54" s="15">
        <v>26</v>
      </c>
      <c r="F54" s="15">
        <v>26</v>
      </c>
      <c r="G54" s="15">
        <f t="shared" si="3"/>
        <v>84</v>
      </c>
      <c r="H54" s="15">
        <f t="shared" si="3"/>
        <v>86</v>
      </c>
      <c r="I54" s="16">
        <f t="shared" si="4"/>
        <v>0.97674418604651159</v>
      </c>
    </row>
    <row r="55" spans="1:9" ht="15.6" x14ac:dyDescent="0.3">
      <c r="A55" s="13" t="s">
        <v>95</v>
      </c>
      <c r="B55" s="14" t="s">
        <v>102</v>
      </c>
      <c r="C55" s="15">
        <v>52</v>
      </c>
      <c r="D55" s="15">
        <v>52</v>
      </c>
      <c r="E55" s="15">
        <v>22</v>
      </c>
      <c r="F55" s="15">
        <v>22</v>
      </c>
      <c r="G55" s="15">
        <f t="shared" si="3"/>
        <v>74</v>
      </c>
      <c r="H55" s="15">
        <f t="shared" si="3"/>
        <v>74</v>
      </c>
      <c r="I55" s="16">
        <f t="shared" si="4"/>
        <v>1</v>
      </c>
    </row>
    <row r="56" spans="1:9" ht="15.6" x14ac:dyDescent="0.3">
      <c r="A56" s="13" t="s">
        <v>95</v>
      </c>
      <c r="B56" s="14" t="s">
        <v>103</v>
      </c>
      <c r="C56" s="15">
        <v>2</v>
      </c>
      <c r="D56" s="15">
        <v>2</v>
      </c>
      <c r="E56" s="15">
        <v>1</v>
      </c>
      <c r="F56" s="15">
        <v>1</v>
      </c>
      <c r="G56" s="15">
        <f t="shared" si="3"/>
        <v>3</v>
      </c>
      <c r="H56" s="15">
        <f t="shared" si="3"/>
        <v>3</v>
      </c>
      <c r="I56" s="16">
        <f t="shared" si="4"/>
        <v>1</v>
      </c>
    </row>
    <row r="57" spans="1:9" ht="15.6" x14ac:dyDescent="0.3">
      <c r="A57" s="13" t="s">
        <v>95</v>
      </c>
      <c r="B57" s="14" t="s">
        <v>104</v>
      </c>
      <c r="C57" s="15">
        <v>8</v>
      </c>
      <c r="D57" s="15">
        <v>9</v>
      </c>
      <c r="E57" s="15">
        <v>1</v>
      </c>
      <c r="F57" s="15">
        <v>1</v>
      </c>
      <c r="G57" s="15">
        <f t="shared" si="3"/>
        <v>9</v>
      </c>
      <c r="H57" s="15">
        <f t="shared" si="3"/>
        <v>10</v>
      </c>
      <c r="I57" s="16">
        <f t="shared" si="4"/>
        <v>0.9</v>
      </c>
    </row>
    <row r="58" spans="1:9" ht="15.6" x14ac:dyDescent="0.3">
      <c r="A58" s="13" t="s">
        <v>95</v>
      </c>
      <c r="B58" s="14" t="s">
        <v>105</v>
      </c>
      <c r="C58" s="15">
        <v>18</v>
      </c>
      <c r="D58" s="15">
        <v>18</v>
      </c>
      <c r="E58" s="15">
        <v>6</v>
      </c>
      <c r="F58" s="15">
        <v>6</v>
      </c>
      <c r="G58" s="15">
        <f t="shared" si="3"/>
        <v>24</v>
      </c>
      <c r="H58" s="15">
        <f t="shared" si="3"/>
        <v>24</v>
      </c>
      <c r="I58" s="16">
        <f t="shared" si="4"/>
        <v>1</v>
      </c>
    </row>
    <row r="59" spans="1:9" ht="15.6" x14ac:dyDescent="0.3">
      <c r="A59" s="13" t="s">
        <v>95</v>
      </c>
      <c r="B59" s="14" t="s">
        <v>106</v>
      </c>
      <c r="C59" s="15">
        <v>32</v>
      </c>
      <c r="D59" s="15">
        <v>33</v>
      </c>
      <c r="E59" s="15">
        <v>11</v>
      </c>
      <c r="F59" s="15">
        <v>11</v>
      </c>
      <c r="G59" s="15">
        <f t="shared" si="3"/>
        <v>43</v>
      </c>
      <c r="H59" s="15">
        <f t="shared" si="3"/>
        <v>44</v>
      </c>
      <c r="I59" s="16">
        <f t="shared" si="4"/>
        <v>0.97727272727272729</v>
      </c>
    </row>
    <row r="60" spans="1:9" ht="15.6" x14ac:dyDescent="0.3">
      <c r="A60" s="13" t="s">
        <v>95</v>
      </c>
      <c r="B60" s="14" t="s">
        <v>107</v>
      </c>
      <c r="C60" s="15">
        <v>12</v>
      </c>
      <c r="D60" s="15">
        <v>13</v>
      </c>
      <c r="E60" s="15">
        <v>1</v>
      </c>
      <c r="F60" s="15">
        <v>1</v>
      </c>
      <c r="G60" s="15">
        <f t="shared" si="3"/>
        <v>13</v>
      </c>
      <c r="H60" s="15">
        <f t="shared" si="3"/>
        <v>14</v>
      </c>
      <c r="I60" s="16">
        <f t="shared" si="4"/>
        <v>0.9285714285714286</v>
      </c>
    </row>
    <row r="61" spans="1:9" ht="15.6" x14ac:dyDescent="0.3">
      <c r="A61" s="13" t="s">
        <v>95</v>
      </c>
      <c r="B61" s="14" t="s">
        <v>108</v>
      </c>
      <c r="C61" s="15">
        <v>17</v>
      </c>
      <c r="D61" s="15">
        <v>18</v>
      </c>
      <c r="E61" s="15">
        <v>13</v>
      </c>
      <c r="F61" s="15">
        <v>15</v>
      </c>
      <c r="G61" s="15">
        <f t="shared" si="3"/>
        <v>30</v>
      </c>
      <c r="H61" s="15">
        <f t="shared" si="3"/>
        <v>33</v>
      </c>
      <c r="I61" s="16">
        <f t="shared" si="4"/>
        <v>0.90909090909090906</v>
      </c>
    </row>
    <row r="62" spans="1:9" ht="15.6" x14ac:dyDescent="0.3">
      <c r="A62" s="13" t="s">
        <v>95</v>
      </c>
      <c r="B62" s="14" t="s">
        <v>109</v>
      </c>
      <c r="C62" s="15">
        <v>130</v>
      </c>
      <c r="D62" s="15">
        <v>131</v>
      </c>
      <c r="E62" s="15">
        <v>29</v>
      </c>
      <c r="F62" s="15">
        <v>29</v>
      </c>
      <c r="G62" s="15">
        <f t="shared" si="3"/>
        <v>159</v>
      </c>
      <c r="H62" s="15">
        <f t="shared" si="3"/>
        <v>160</v>
      </c>
      <c r="I62" s="16">
        <f t="shared" si="4"/>
        <v>0.99375000000000002</v>
      </c>
    </row>
    <row r="63" spans="1:9" ht="15.6" x14ac:dyDescent="0.3">
      <c r="A63" s="13" t="s">
        <v>95</v>
      </c>
      <c r="B63" s="14" t="s">
        <v>110</v>
      </c>
      <c r="C63" s="15">
        <v>33</v>
      </c>
      <c r="D63" s="15">
        <v>37</v>
      </c>
      <c r="E63" s="15">
        <v>28</v>
      </c>
      <c r="F63" s="15">
        <v>31</v>
      </c>
      <c r="G63" s="15">
        <f t="shared" si="3"/>
        <v>61</v>
      </c>
      <c r="H63" s="15">
        <f t="shared" si="3"/>
        <v>68</v>
      </c>
      <c r="I63" s="16">
        <f t="shared" si="4"/>
        <v>0.8970588235294118</v>
      </c>
    </row>
    <row r="64" spans="1:9" ht="15.6" x14ac:dyDescent="0.3">
      <c r="A64" s="13" t="s">
        <v>95</v>
      </c>
      <c r="B64" s="14" t="s">
        <v>111</v>
      </c>
      <c r="C64" s="15">
        <v>14</v>
      </c>
      <c r="D64" s="15">
        <v>14</v>
      </c>
      <c r="E64" s="15">
        <v>4</v>
      </c>
      <c r="F64" s="15">
        <v>4</v>
      </c>
      <c r="G64" s="15">
        <f t="shared" si="3"/>
        <v>18</v>
      </c>
      <c r="H64" s="15">
        <f t="shared" si="3"/>
        <v>18</v>
      </c>
      <c r="I64" s="16">
        <f t="shared" si="4"/>
        <v>1</v>
      </c>
    </row>
    <row r="65" spans="1:9" ht="15.6" x14ac:dyDescent="0.3">
      <c r="A65" s="13" t="s">
        <v>95</v>
      </c>
      <c r="B65" s="14" t="s">
        <v>112</v>
      </c>
      <c r="C65" s="15">
        <v>139</v>
      </c>
      <c r="D65" s="15">
        <v>150</v>
      </c>
      <c r="E65" s="15">
        <v>49</v>
      </c>
      <c r="F65" s="15">
        <v>53</v>
      </c>
      <c r="G65" s="15">
        <f t="shared" si="3"/>
        <v>188</v>
      </c>
      <c r="H65" s="15">
        <f t="shared" si="3"/>
        <v>203</v>
      </c>
      <c r="I65" s="16">
        <f t="shared" si="4"/>
        <v>0.92610837438423643</v>
      </c>
    </row>
    <row r="66" spans="1:9" ht="15.6" x14ac:dyDescent="0.3">
      <c r="A66" s="13" t="s">
        <v>95</v>
      </c>
      <c r="B66" s="14" t="s">
        <v>113</v>
      </c>
      <c r="C66" s="15">
        <v>94</v>
      </c>
      <c r="D66" s="15">
        <v>98</v>
      </c>
      <c r="E66" s="15">
        <v>36</v>
      </c>
      <c r="F66" s="15">
        <v>36</v>
      </c>
      <c r="G66" s="15">
        <f t="shared" si="3"/>
        <v>130</v>
      </c>
      <c r="H66" s="15">
        <f t="shared" si="3"/>
        <v>134</v>
      </c>
      <c r="I66" s="16">
        <f t="shared" si="4"/>
        <v>0.97014925373134331</v>
      </c>
    </row>
    <row r="67" spans="1:9" ht="15.6" x14ac:dyDescent="0.3">
      <c r="A67" s="13" t="s">
        <v>95</v>
      </c>
      <c r="B67" s="14" t="s">
        <v>114</v>
      </c>
      <c r="C67" s="15">
        <v>19</v>
      </c>
      <c r="D67" s="15">
        <v>19</v>
      </c>
      <c r="E67" s="15">
        <v>4</v>
      </c>
      <c r="F67" s="15">
        <v>3</v>
      </c>
      <c r="G67" s="15">
        <f t="shared" si="3"/>
        <v>23</v>
      </c>
      <c r="H67" s="15">
        <f t="shared" si="3"/>
        <v>22</v>
      </c>
      <c r="I67" s="16">
        <f t="shared" si="4"/>
        <v>1.0454545454545454</v>
      </c>
    </row>
    <row r="68" spans="1:9" ht="15.6" x14ac:dyDescent="0.3">
      <c r="A68" s="13" t="s">
        <v>95</v>
      </c>
      <c r="B68" s="14" t="s">
        <v>115</v>
      </c>
      <c r="C68" s="15">
        <v>19</v>
      </c>
      <c r="D68" s="15">
        <v>19</v>
      </c>
      <c r="E68" s="15">
        <v>5</v>
      </c>
      <c r="F68" s="15">
        <v>5</v>
      </c>
      <c r="G68" s="15">
        <f t="shared" si="3"/>
        <v>24</v>
      </c>
      <c r="H68" s="15">
        <f t="shared" si="3"/>
        <v>24</v>
      </c>
      <c r="I68" s="16">
        <f t="shared" si="4"/>
        <v>1</v>
      </c>
    </row>
    <row r="69" spans="1:9" ht="15.6" x14ac:dyDescent="0.3">
      <c r="A69" s="13" t="s">
        <v>95</v>
      </c>
      <c r="B69" s="14" t="s">
        <v>116</v>
      </c>
      <c r="C69" s="15">
        <v>8</v>
      </c>
      <c r="D69" s="15">
        <v>9</v>
      </c>
      <c r="E69" s="15">
        <v>1</v>
      </c>
      <c r="F69" s="15">
        <v>1</v>
      </c>
      <c r="G69" s="15">
        <f t="shared" si="3"/>
        <v>9</v>
      </c>
      <c r="H69" s="15">
        <f t="shared" si="3"/>
        <v>10</v>
      </c>
      <c r="I69" s="16">
        <f t="shared" si="4"/>
        <v>0.9</v>
      </c>
    </row>
    <row r="70" spans="1:9" ht="15.6" x14ac:dyDescent="0.3">
      <c r="A70" s="14" t="s">
        <v>95</v>
      </c>
      <c r="B70" s="14" t="s">
        <v>117</v>
      </c>
      <c r="C70" s="15">
        <v>31</v>
      </c>
      <c r="D70" s="15">
        <v>31</v>
      </c>
      <c r="E70" s="15">
        <v>4</v>
      </c>
      <c r="F70" s="15">
        <v>4</v>
      </c>
      <c r="G70" s="15">
        <f t="shared" si="3"/>
        <v>35</v>
      </c>
      <c r="H70" s="15">
        <f t="shared" si="3"/>
        <v>35</v>
      </c>
      <c r="I70" s="16">
        <f t="shared" si="4"/>
        <v>1</v>
      </c>
    </row>
    <row r="71" spans="1:9" ht="15.6" x14ac:dyDescent="0.3">
      <c r="A71" s="14" t="s">
        <v>95</v>
      </c>
      <c r="B71" s="14" t="s">
        <v>119</v>
      </c>
      <c r="C71" s="15">
        <v>9</v>
      </c>
      <c r="D71" s="15">
        <v>9</v>
      </c>
      <c r="E71" s="15">
        <v>3</v>
      </c>
      <c r="F71" s="15">
        <v>3</v>
      </c>
      <c r="G71" s="15">
        <f t="shared" si="3"/>
        <v>12</v>
      </c>
      <c r="H71" s="15">
        <f t="shared" si="3"/>
        <v>12</v>
      </c>
      <c r="I71" s="16">
        <f t="shared" si="4"/>
        <v>1</v>
      </c>
    </row>
    <row r="72" spans="1:9" ht="15.6" x14ac:dyDescent="0.3">
      <c r="A72" s="14" t="s">
        <v>95</v>
      </c>
      <c r="B72" s="14" t="s">
        <v>120</v>
      </c>
      <c r="C72" s="15">
        <v>6</v>
      </c>
      <c r="D72" s="15">
        <v>8</v>
      </c>
      <c r="E72" s="15">
        <v>1</v>
      </c>
      <c r="F72" s="15">
        <v>1</v>
      </c>
      <c r="G72" s="15">
        <f t="shared" si="3"/>
        <v>7</v>
      </c>
      <c r="H72" s="15">
        <f t="shared" si="3"/>
        <v>9</v>
      </c>
      <c r="I72" s="16">
        <f t="shared" si="4"/>
        <v>0.77777777777777779</v>
      </c>
    </row>
    <row r="73" spans="1:9" ht="15.6" x14ac:dyDescent="0.3">
      <c r="A73" s="14" t="s">
        <v>95</v>
      </c>
      <c r="B73" s="14" t="s">
        <v>121</v>
      </c>
      <c r="C73" s="15">
        <v>12</v>
      </c>
      <c r="D73" s="15">
        <v>12</v>
      </c>
      <c r="E73" s="15">
        <v>2</v>
      </c>
      <c r="F73" s="15">
        <v>2</v>
      </c>
      <c r="G73" s="15">
        <f t="shared" si="3"/>
        <v>14</v>
      </c>
      <c r="H73" s="15">
        <f t="shared" si="3"/>
        <v>14</v>
      </c>
      <c r="I73" s="16">
        <f t="shared" si="4"/>
        <v>1</v>
      </c>
    </row>
    <row r="74" spans="1:9" ht="15.6" x14ac:dyDescent="0.3">
      <c r="A74" s="14" t="s">
        <v>95</v>
      </c>
      <c r="B74" s="14" t="s">
        <v>122</v>
      </c>
      <c r="C74" s="15">
        <v>95</v>
      </c>
      <c r="D74" s="15">
        <v>96</v>
      </c>
      <c r="E74" s="15">
        <v>27</v>
      </c>
      <c r="F74" s="15">
        <v>27</v>
      </c>
      <c r="G74" s="15">
        <f t="shared" si="3"/>
        <v>122</v>
      </c>
      <c r="H74" s="15">
        <f t="shared" si="3"/>
        <v>123</v>
      </c>
      <c r="I74" s="16">
        <f t="shared" si="4"/>
        <v>0.99186991869918695</v>
      </c>
    </row>
    <row r="75" spans="1:9" ht="15.6" x14ac:dyDescent="0.3">
      <c r="A75" s="14" t="s">
        <v>95</v>
      </c>
      <c r="B75" s="14" t="s">
        <v>123</v>
      </c>
      <c r="C75" s="15">
        <v>79</v>
      </c>
      <c r="D75" s="15">
        <v>86</v>
      </c>
      <c r="E75" s="15">
        <v>44</v>
      </c>
      <c r="F75" s="15">
        <v>46</v>
      </c>
      <c r="G75" s="15">
        <f t="shared" si="3"/>
        <v>123</v>
      </c>
      <c r="H75" s="15">
        <f t="shared" si="3"/>
        <v>132</v>
      </c>
      <c r="I75" s="16">
        <f t="shared" si="4"/>
        <v>0.93181818181818177</v>
      </c>
    </row>
    <row r="76" spans="1:9" ht="15.6" x14ac:dyDescent="0.3">
      <c r="A76" s="14" t="s">
        <v>95</v>
      </c>
      <c r="B76" s="14" t="s">
        <v>124</v>
      </c>
      <c r="C76" s="15">
        <v>117</v>
      </c>
      <c r="D76" s="15">
        <v>124</v>
      </c>
      <c r="E76" s="15">
        <v>29</v>
      </c>
      <c r="F76" s="15">
        <v>29</v>
      </c>
      <c r="G76" s="15">
        <f t="shared" si="3"/>
        <v>146</v>
      </c>
      <c r="H76" s="15">
        <f t="shared" si="3"/>
        <v>153</v>
      </c>
      <c r="I76" s="16">
        <f t="shared" si="4"/>
        <v>0.95424836601307195</v>
      </c>
    </row>
    <row r="77" spans="1:9" ht="15.6" x14ac:dyDescent="0.3">
      <c r="A77" s="14" t="s">
        <v>95</v>
      </c>
      <c r="B77" s="14" t="s">
        <v>125</v>
      </c>
      <c r="C77" s="15">
        <v>32</v>
      </c>
      <c r="D77" s="15">
        <v>32</v>
      </c>
      <c r="E77" s="15">
        <v>8</v>
      </c>
      <c r="F77" s="15">
        <v>8</v>
      </c>
      <c r="G77" s="15">
        <f t="shared" si="3"/>
        <v>40</v>
      </c>
      <c r="H77" s="15">
        <f t="shared" si="3"/>
        <v>40</v>
      </c>
      <c r="I77" s="16">
        <f t="shared" si="4"/>
        <v>1</v>
      </c>
    </row>
    <row r="78" spans="1:9" ht="15.6" x14ac:dyDescent="0.3">
      <c r="A78" s="14" t="s">
        <v>95</v>
      </c>
      <c r="B78" s="14" t="s">
        <v>126</v>
      </c>
      <c r="C78" s="15">
        <v>43</v>
      </c>
      <c r="D78" s="15">
        <v>43</v>
      </c>
      <c r="E78" s="15">
        <v>17</v>
      </c>
      <c r="F78" s="15">
        <v>17</v>
      </c>
      <c r="G78" s="15">
        <f t="shared" si="3"/>
        <v>60</v>
      </c>
      <c r="H78" s="15">
        <f t="shared" si="3"/>
        <v>60</v>
      </c>
      <c r="I78" s="16">
        <f t="shared" si="4"/>
        <v>1</v>
      </c>
    </row>
    <row r="79" spans="1:9" ht="15.6" x14ac:dyDescent="0.3">
      <c r="A79" s="14" t="s">
        <v>95</v>
      </c>
      <c r="B79" s="14" t="s">
        <v>127</v>
      </c>
      <c r="C79" s="15">
        <v>1384</v>
      </c>
      <c r="D79" s="15">
        <v>1434</v>
      </c>
      <c r="E79" s="15">
        <v>562</v>
      </c>
      <c r="F79" s="15">
        <v>550</v>
      </c>
      <c r="G79" s="15">
        <f t="shared" si="3"/>
        <v>1946</v>
      </c>
      <c r="H79" s="15">
        <f t="shared" si="3"/>
        <v>1984</v>
      </c>
      <c r="I79" s="16">
        <f t="shared" si="4"/>
        <v>0.98084677419354838</v>
      </c>
    </row>
    <row r="80" spans="1:9" ht="15.6" x14ac:dyDescent="0.3">
      <c r="A80" s="14" t="s">
        <v>95</v>
      </c>
      <c r="B80" s="14" t="s">
        <v>128</v>
      </c>
      <c r="C80" s="15">
        <v>53</v>
      </c>
      <c r="D80" s="15">
        <v>53</v>
      </c>
      <c r="E80" s="15">
        <v>20</v>
      </c>
      <c r="F80" s="15">
        <v>20</v>
      </c>
      <c r="G80" s="15">
        <f t="shared" si="3"/>
        <v>73</v>
      </c>
      <c r="H80" s="15">
        <f t="shared" si="3"/>
        <v>73</v>
      </c>
      <c r="I80" s="16">
        <f t="shared" si="4"/>
        <v>1</v>
      </c>
    </row>
    <row r="81" spans="1:9" ht="15.6" x14ac:dyDescent="0.3">
      <c r="A81" s="14" t="s">
        <v>95</v>
      </c>
      <c r="B81" s="14" t="s">
        <v>129</v>
      </c>
      <c r="C81" s="15">
        <v>21</v>
      </c>
      <c r="D81" s="15">
        <v>21</v>
      </c>
      <c r="E81" s="15">
        <v>4</v>
      </c>
      <c r="F81" s="15">
        <v>4</v>
      </c>
      <c r="G81" s="15">
        <f t="shared" si="3"/>
        <v>25</v>
      </c>
      <c r="H81" s="15">
        <f t="shared" si="3"/>
        <v>25</v>
      </c>
      <c r="I81" s="16">
        <f t="shared" si="4"/>
        <v>1</v>
      </c>
    </row>
    <row r="82" spans="1:9" ht="15.6" x14ac:dyDescent="0.3">
      <c r="A82" s="13" t="s">
        <v>95</v>
      </c>
      <c r="B82" s="14" t="s">
        <v>131</v>
      </c>
      <c r="C82" s="15">
        <v>77</v>
      </c>
      <c r="D82" s="15">
        <v>79</v>
      </c>
      <c r="E82" s="15">
        <v>17</v>
      </c>
      <c r="F82" s="15">
        <v>18</v>
      </c>
      <c r="G82" s="15">
        <f t="shared" si="3"/>
        <v>94</v>
      </c>
      <c r="H82" s="15">
        <f t="shared" si="3"/>
        <v>97</v>
      </c>
      <c r="I82" s="16">
        <f t="shared" si="4"/>
        <v>0.96907216494845361</v>
      </c>
    </row>
    <row r="83" spans="1:9" ht="15.6" x14ac:dyDescent="0.3">
      <c r="A83" s="13" t="s">
        <v>95</v>
      </c>
      <c r="B83" s="14" t="s">
        <v>133</v>
      </c>
      <c r="C83" s="15">
        <v>15</v>
      </c>
      <c r="D83" s="15">
        <v>15</v>
      </c>
      <c r="E83" s="15">
        <v>4</v>
      </c>
      <c r="F83" s="15">
        <v>4</v>
      </c>
      <c r="G83" s="15">
        <f t="shared" si="3"/>
        <v>19</v>
      </c>
      <c r="H83" s="15">
        <f t="shared" si="3"/>
        <v>19</v>
      </c>
      <c r="I83" s="16">
        <f t="shared" si="4"/>
        <v>1</v>
      </c>
    </row>
    <row r="84" spans="1:9" ht="15.6" x14ac:dyDescent="0.3">
      <c r="A84" s="13" t="s">
        <v>134</v>
      </c>
      <c r="B84" s="14" t="s">
        <v>136</v>
      </c>
      <c r="C84" s="15">
        <v>18</v>
      </c>
      <c r="D84" s="15">
        <v>21</v>
      </c>
      <c r="E84" s="15">
        <v>4</v>
      </c>
      <c r="F84" s="15">
        <v>4</v>
      </c>
      <c r="G84" s="15">
        <f t="shared" si="3"/>
        <v>22</v>
      </c>
      <c r="H84" s="15">
        <f t="shared" si="3"/>
        <v>25</v>
      </c>
      <c r="I84" s="16">
        <f t="shared" si="4"/>
        <v>0.88</v>
      </c>
    </row>
    <row r="85" spans="1:9" ht="15.6" x14ac:dyDescent="0.3">
      <c r="A85" s="13" t="s">
        <v>134</v>
      </c>
      <c r="B85" s="14" t="s">
        <v>137</v>
      </c>
      <c r="C85" s="15">
        <v>55</v>
      </c>
      <c r="D85" s="15">
        <v>58</v>
      </c>
      <c r="E85" s="15">
        <v>12</v>
      </c>
      <c r="F85" s="15">
        <v>13</v>
      </c>
      <c r="G85" s="15">
        <f t="shared" si="3"/>
        <v>67</v>
      </c>
      <c r="H85" s="15">
        <f t="shared" si="3"/>
        <v>71</v>
      </c>
      <c r="I85" s="16">
        <f t="shared" si="4"/>
        <v>0.94366197183098588</v>
      </c>
    </row>
    <row r="86" spans="1:9" ht="15.6" x14ac:dyDescent="0.3">
      <c r="A86" s="13" t="s">
        <v>134</v>
      </c>
      <c r="B86" s="14" t="s">
        <v>139</v>
      </c>
      <c r="C86" s="15">
        <v>23</v>
      </c>
      <c r="D86" s="15">
        <v>23</v>
      </c>
      <c r="E86" s="15">
        <v>2</v>
      </c>
      <c r="F86" s="15">
        <v>2</v>
      </c>
      <c r="G86" s="15">
        <f t="shared" si="3"/>
        <v>25</v>
      </c>
      <c r="H86" s="15">
        <f t="shared" si="3"/>
        <v>25</v>
      </c>
      <c r="I86" s="16">
        <f t="shared" si="4"/>
        <v>1</v>
      </c>
    </row>
    <row r="87" spans="1:9" ht="15.6" x14ac:dyDescent="0.3">
      <c r="A87" s="13" t="s">
        <v>134</v>
      </c>
      <c r="B87" s="14" t="s">
        <v>140</v>
      </c>
      <c r="C87" s="15">
        <v>17</v>
      </c>
      <c r="D87" s="15">
        <v>18</v>
      </c>
      <c r="E87" s="15">
        <v>3</v>
      </c>
      <c r="F87" s="15">
        <v>3</v>
      </c>
      <c r="G87" s="15">
        <f t="shared" si="3"/>
        <v>20</v>
      </c>
      <c r="H87" s="15">
        <f t="shared" si="3"/>
        <v>21</v>
      </c>
      <c r="I87" s="16">
        <f t="shared" si="4"/>
        <v>0.95238095238095233</v>
      </c>
    </row>
    <row r="88" spans="1:9" ht="15.6" x14ac:dyDescent="0.3">
      <c r="A88" s="13" t="s">
        <v>142</v>
      </c>
      <c r="B88" s="14" t="s">
        <v>145</v>
      </c>
      <c r="C88" s="15">
        <v>7</v>
      </c>
      <c r="D88" s="15">
        <v>7</v>
      </c>
      <c r="E88" s="15">
        <v>1</v>
      </c>
      <c r="F88" s="15">
        <v>1</v>
      </c>
      <c r="G88" s="15">
        <f t="shared" si="3"/>
        <v>8</v>
      </c>
      <c r="H88" s="15">
        <f t="shared" si="3"/>
        <v>8</v>
      </c>
      <c r="I88" s="16">
        <f t="shared" si="4"/>
        <v>1</v>
      </c>
    </row>
    <row r="89" spans="1:9" ht="15.6" x14ac:dyDescent="0.3">
      <c r="A89" s="13" t="s">
        <v>142</v>
      </c>
      <c r="B89" s="14" t="s">
        <v>146</v>
      </c>
      <c r="C89" s="15">
        <v>29</v>
      </c>
      <c r="D89" s="15">
        <v>29</v>
      </c>
      <c r="E89" s="15">
        <v>7</v>
      </c>
      <c r="F89" s="15">
        <v>9</v>
      </c>
      <c r="G89" s="15">
        <f t="shared" si="3"/>
        <v>36</v>
      </c>
      <c r="H89" s="15">
        <f t="shared" si="3"/>
        <v>38</v>
      </c>
      <c r="I89" s="16">
        <f t="shared" si="4"/>
        <v>0.94736842105263153</v>
      </c>
    </row>
    <row r="90" spans="1:9" ht="15.6" x14ac:dyDescent="0.3">
      <c r="A90" s="13" t="s">
        <v>142</v>
      </c>
      <c r="B90" s="14" t="s">
        <v>147</v>
      </c>
      <c r="C90" s="15">
        <v>3</v>
      </c>
      <c r="D90" s="15">
        <v>3</v>
      </c>
      <c r="E90" s="15">
        <v>0</v>
      </c>
      <c r="F90" s="15">
        <v>0</v>
      </c>
      <c r="G90" s="15">
        <f t="shared" si="3"/>
        <v>3</v>
      </c>
      <c r="H90" s="15">
        <f t="shared" si="3"/>
        <v>3</v>
      </c>
      <c r="I90" s="16">
        <f t="shared" si="4"/>
        <v>1</v>
      </c>
    </row>
    <row r="91" spans="1:9" ht="15.6" x14ac:dyDescent="0.3">
      <c r="A91" s="13" t="s">
        <v>148</v>
      </c>
      <c r="B91" s="14" t="s">
        <v>150</v>
      </c>
      <c r="C91" s="15">
        <v>7</v>
      </c>
      <c r="D91" s="15">
        <v>9</v>
      </c>
      <c r="E91" s="15">
        <v>1</v>
      </c>
      <c r="F91" s="15">
        <v>1</v>
      </c>
      <c r="G91" s="15">
        <f t="shared" si="3"/>
        <v>8</v>
      </c>
      <c r="H91" s="15">
        <f t="shared" si="3"/>
        <v>10</v>
      </c>
      <c r="I91" s="16">
        <f t="shared" si="4"/>
        <v>0.8</v>
      </c>
    </row>
    <row r="92" spans="1:9" ht="15.6" x14ac:dyDescent="0.3">
      <c r="A92" s="13" t="s">
        <v>148</v>
      </c>
      <c r="B92" s="14" t="s">
        <v>151</v>
      </c>
      <c r="C92" s="15">
        <v>6</v>
      </c>
      <c r="D92" s="15">
        <v>6</v>
      </c>
      <c r="E92" s="15">
        <v>1</v>
      </c>
      <c r="F92" s="15">
        <v>1</v>
      </c>
      <c r="G92" s="15">
        <f t="shared" si="3"/>
        <v>7</v>
      </c>
      <c r="H92" s="15">
        <f t="shared" si="3"/>
        <v>7</v>
      </c>
      <c r="I92" s="16">
        <f t="shared" si="4"/>
        <v>1</v>
      </c>
    </row>
    <row r="93" spans="1:9" ht="15.6" x14ac:dyDescent="0.3">
      <c r="A93" s="13" t="s">
        <v>152</v>
      </c>
      <c r="B93" s="14" t="s">
        <v>154</v>
      </c>
      <c r="C93" s="15">
        <v>27</v>
      </c>
      <c r="D93" s="15">
        <v>31</v>
      </c>
      <c r="E93" s="15">
        <v>9</v>
      </c>
      <c r="F93" s="15">
        <v>9</v>
      </c>
      <c r="G93" s="15">
        <f t="shared" si="3"/>
        <v>36</v>
      </c>
      <c r="H93" s="15">
        <f t="shared" si="3"/>
        <v>40</v>
      </c>
      <c r="I93" s="16">
        <f t="shared" si="4"/>
        <v>0.9</v>
      </c>
    </row>
    <row r="94" spans="1:9" ht="15.6" x14ac:dyDescent="0.3">
      <c r="A94" s="13" t="s">
        <v>152</v>
      </c>
      <c r="B94" s="14" t="s">
        <v>155</v>
      </c>
      <c r="C94" s="15">
        <v>17</v>
      </c>
      <c r="D94" s="15">
        <v>17</v>
      </c>
      <c r="E94" s="15">
        <v>5</v>
      </c>
      <c r="F94" s="15">
        <v>5</v>
      </c>
      <c r="G94" s="15">
        <f t="shared" si="3"/>
        <v>22</v>
      </c>
      <c r="H94" s="15">
        <f t="shared" si="3"/>
        <v>22</v>
      </c>
      <c r="I94" s="16">
        <f t="shared" si="4"/>
        <v>1</v>
      </c>
    </row>
    <row r="95" spans="1:9" ht="15.6" x14ac:dyDescent="0.3">
      <c r="A95" s="14" t="s">
        <v>152</v>
      </c>
      <c r="B95" s="14" t="s">
        <v>156</v>
      </c>
      <c r="C95" s="15">
        <v>3</v>
      </c>
      <c r="D95" s="15">
        <v>3</v>
      </c>
      <c r="E95" s="15">
        <v>0</v>
      </c>
      <c r="F95" s="15">
        <v>0</v>
      </c>
      <c r="G95" s="15">
        <f t="shared" si="3"/>
        <v>3</v>
      </c>
      <c r="H95" s="15">
        <f t="shared" si="3"/>
        <v>3</v>
      </c>
      <c r="I95" s="16">
        <f t="shared" si="4"/>
        <v>1</v>
      </c>
    </row>
    <row r="96" spans="1:9" ht="15.6" x14ac:dyDescent="0.3">
      <c r="A96" s="14" t="s">
        <v>152</v>
      </c>
      <c r="B96" s="14" t="s">
        <v>157</v>
      </c>
      <c r="C96" s="15">
        <v>2</v>
      </c>
      <c r="D96" s="15">
        <v>2</v>
      </c>
      <c r="E96" s="15">
        <v>0</v>
      </c>
      <c r="F96" s="15">
        <v>0</v>
      </c>
      <c r="G96" s="15">
        <f t="shared" si="3"/>
        <v>2</v>
      </c>
      <c r="H96" s="15">
        <f t="shared" si="3"/>
        <v>2</v>
      </c>
      <c r="I96" s="16">
        <f t="shared" si="4"/>
        <v>1</v>
      </c>
    </row>
    <row r="97" spans="1:9" ht="15.6" x14ac:dyDescent="0.3">
      <c r="A97" s="14" t="s">
        <v>152</v>
      </c>
      <c r="B97" s="14" t="s">
        <v>158</v>
      </c>
      <c r="C97" s="15">
        <v>1</v>
      </c>
      <c r="D97" s="15">
        <v>1</v>
      </c>
      <c r="E97" s="15">
        <v>0</v>
      </c>
      <c r="F97" s="15">
        <v>0</v>
      </c>
      <c r="G97" s="15">
        <f t="shared" si="3"/>
        <v>1</v>
      </c>
      <c r="H97" s="15">
        <f t="shared" si="3"/>
        <v>1</v>
      </c>
      <c r="I97" s="16">
        <f t="shared" si="4"/>
        <v>1</v>
      </c>
    </row>
    <row r="98" spans="1:9" ht="15.6" x14ac:dyDescent="0.3">
      <c r="A98" s="14" t="s">
        <v>152</v>
      </c>
      <c r="B98" s="14" t="s">
        <v>159</v>
      </c>
      <c r="C98" s="15">
        <v>4</v>
      </c>
      <c r="D98" s="15">
        <v>4</v>
      </c>
      <c r="E98" s="15">
        <v>1</v>
      </c>
      <c r="F98" s="15">
        <v>1</v>
      </c>
      <c r="G98" s="15">
        <f t="shared" si="3"/>
        <v>5</v>
      </c>
      <c r="H98" s="15">
        <f t="shared" si="3"/>
        <v>5</v>
      </c>
      <c r="I98" s="16">
        <f t="shared" si="4"/>
        <v>1</v>
      </c>
    </row>
    <row r="99" spans="1:9" ht="15.6" x14ac:dyDescent="0.3">
      <c r="A99" s="14" t="s">
        <v>160</v>
      </c>
      <c r="B99" s="14" t="s">
        <v>162</v>
      </c>
      <c r="C99" s="15">
        <v>2</v>
      </c>
      <c r="D99" s="15">
        <v>2</v>
      </c>
      <c r="E99" s="15">
        <v>0</v>
      </c>
      <c r="F99" s="15">
        <v>0</v>
      </c>
      <c r="G99" s="15">
        <f t="shared" ref="G99:H144" si="5">C99+E99</f>
        <v>2</v>
      </c>
      <c r="H99" s="15">
        <f t="shared" si="5"/>
        <v>2</v>
      </c>
      <c r="I99" s="16">
        <f t="shared" si="4"/>
        <v>1</v>
      </c>
    </row>
    <row r="100" spans="1:9" ht="15.6" x14ac:dyDescent="0.3">
      <c r="A100" s="14" t="s">
        <v>160</v>
      </c>
      <c r="B100" s="14" t="s">
        <v>163</v>
      </c>
      <c r="C100" s="15">
        <v>1</v>
      </c>
      <c r="D100" s="15">
        <v>1</v>
      </c>
      <c r="E100" s="15">
        <v>0</v>
      </c>
      <c r="F100" s="15">
        <v>0</v>
      </c>
      <c r="G100" s="15">
        <f t="shared" si="5"/>
        <v>1</v>
      </c>
      <c r="H100" s="15">
        <f t="shared" si="5"/>
        <v>1</v>
      </c>
      <c r="I100" s="16">
        <f t="shared" si="4"/>
        <v>1</v>
      </c>
    </row>
    <row r="101" spans="1:9" ht="15.6" x14ac:dyDescent="0.3">
      <c r="A101" s="13" t="s">
        <v>164</v>
      </c>
      <c r="B101" s="14" t="s">
        <v>166</v>
      </c>
      <c r="C101" s="15">
        <v>18</v>
      </c>
      <c r="D101" s="15">
        <v>17</v>
      </c>
      <c r="E101" s="15">
        <v>2</v>
      </c>
      <c r="F101" s="15">
        <v>3</v>
      </c>
      <c r="G101" s="15">
        <f t="shared" si="5"/>
        <v>20</v>
      </c>
      <c r="H101" s="15">
        <f t="shared" si="5"/>
        <v>20</v>
      </c>
      <c r="I101" s="16">
        <f t="shared" si="4"/>
        <v>1</v>
      </c>
    </row>
    <row r="102" spans="1:9" ht="15.6" x14ac:dyDescent="0.3">
      <c r="A102" s="13" t="s">
        <v>169</v>
      </c>
      <c r="B102" s="14" t="s">
        <v>171</v>
      </c>
      <c r="C102" s="15">
        <v>5</v>
      </c>
      <c r="D102" s="15">
        <v>5</v>
      </c>
      <c r="E102" s="15">
        <v>1</v>
      </c>
      <c r="F102" s="15">
        <v>1</v>
      </c>
      <c r="G102" s="15">
        <f t="shared" si="5"/>
        <v>6</v>
      </c>
      <c r="H102" s="15">
        <f t="shared" si="5"/>
        <v>6</v>
      </c>
      <c r="I102" s="16">
        <f t="shared" ref="I102:I148" si="6">G102/H102</f>
        <v>1</v>
      </c>
    </row>
    <row r="103" spans="1:9" ht="15.6" x14ac:dyDescent="0.3">
      <c r="A103" s="13" t="s">
        <v>169</v>
      </c>
      <c r="B103" s="14" t="s">
        <v>172</v>
      </c>
      <c r="C103" s="15">
        <v>3</v>
      </c>
      <c r="D103" s="15">
        <v>3</v>
      </c>
      <c r="E103" s="15">
        <v>0</v>
      </c>
      <c r="F103" s="15">
        <v>0</v>
      </c>
      <c r="G103" s="15">
        <f t="shared" si="5"/>
        <v>3</v>
      </c>
      <c r="H103" s="15">
        <f t="shared" si="5"/>
        <v>3</v>
      </c>
      <c r="I103" s="16">
        <f t="shared" si="6"/>
        <v>1</v>
      </c>
    </row>
    <row r="104" spans="1:9" ht="15.6" x14ac:dyDescent="0.3">
      <c r="A104" s="13" t="s">
        <v>169</v>
      </c>
      <c r="B104" s="14" t="s">
        <v>173</v>
      </c>
      <c r="C104" s="15">
        <v>11</v>
      </c>
      <c r="D104" s="15">
        <v>11</v>
      </c>
      <c r="E104" s="15">
        <v>2</v>
      </c>
      <c r="F104" s="15">
        <v>2</v>
      </c>
      <c r="G104" s="15">
        <f t="shared" si="5"/>
        <v>13</v>
      </c>
      <c r="H104" s="15">
        <f t="shared" si="5"/>
        <v>13</v>
      </c>
      <c r="I104" s="16">
        <f t="shared" si="6"/>
        <v>1</v>
      </c>
    </row>
    <row r="105" spans="1:9" ht="15.6" x14ac:dyDescent="0.3">
      <c r="A105" s="13" t="s">
        <v>169</v>
      </c>
      <c r="B105" s="14" t="s">
        <v>174</v>
      </c>
      <c r="C105" s="15">
        <v>5</v>
      </c>
      <c r="D105" s="15">
        <v>5</v>
      </c>
      <c r="E105" s="15">
        <v>1</v>
      </c>
      <c r="F105" s="15">
        <v>1</v>
      </c>
      <c r="G105" s="15">
        <f t="shared" si="5"/>
        <v>6</v>
      </c>
      <c r="H105" s="15">
        <f t="shared" si="5"/>
        <v>6</v>
      </c>
      <c r="I105" s="16">
        <f t="shared" si="6"/>
        <v>1</v>
      </c>
    </row>
    <row r="106" spans="1:9" ht="15.6" x14ac:dyDescent="0.3">
      <c r="A106" s="13" t="s">
        <v>169</v>
      </c>
      <c r="B106" s="14" t="s">
        <v>175</v>
      </c>
      <c r="C106" s="15">
        <v>4</v>
      </c>
      <c r="D106" s="15">
        <v>4</v>
      </c>
      <c r="E106" s="15">
        <v>1</v>
      </c>
      <c r="F106" s="15">
        <v>1</v>
      </c>
      <c r="G106" s="15">
        <f t="shared" si="5"/>
        <v>5</v>
      </c>
      <c r="H106" s="15">
        <f t="shared" si="5"/>
        <v>5</v>
      </c>
      <c r="I106" s="16">
        <f t="shared" si="6"/>
        <v>1</v>
      </c>
    </row>
    <row r="107" spans="1:9" ht="15.6" x14ac:dyDescent="0.3">
      <c r="A107" s="13" t="s">
        <v>169</v>
      </c>
      <c r="B107" s="14" t="s">
        <v>176</v>
      </c>
      <c r="C107" s="17">
        <v>2</v>
      </c>
      <c r="D107" s="17">
        <v>2</v>
      </c>
      <c r="E107" s="17">
        <v>0</v>
      </c>
      <c r="F107" s="17">
        <v>0</v>
      </c>
      <c r="G107" s="17">
        <f t="shared" si="5"/>
        <v>2</v>
      </c>
      <c r="H107" s="17">
        <f t="shared" si="5"/>
        <v>2</v>
      </c>
      <c r="I107" s="16">
        <f t="shared" si="6"/>
        <v>1</v>
      </c>
    </row>
    <row r="108" spans="1:9" ht="15.6" x14ac:dyDescent="0.3">
      <c r="A108" s="13" t="s">
        <v>169</v>
      </c>
      <c r="B108" s="14" t="s">
        <v>177</v>
      </c>
      <c r="C108" s="15">
        <v>1</v>
      </c>
      <c r="D108" s="15">
        <v>2</v>
      </c>
      <c r="E108" s="15">
        <v>1</v>
      </c>
      <c r="F108" s="15">
        <v>1</v>
      </c>
      <c r="G108" s="15">
        <f t="shared" si="5"/>
        <v>2</v>
      </c>
      <c r="H108" s="15">
        <f t="shared" si="5"/>
        <v>3</v>
      </c>
      <c r="I108" s="16">
        <f t="shared" si="6"/>
        <v>0.66666666666666663</v>
      </c>
    </row>
    <row r="109" spans="1:9" ht="15.6" x14ac:dyDescent="0.3">
      <c r="A109" s="13" t="s">
        <v>178</v>
      </c>
      <c r="B109" s="14" t="s">
        <v>180</v>
      </c>
      <c r="C109" s="15">
        <v>6</v>
      </c>
      <c r="D109" s="15">
        <v>6</v>
      </c>
      <c r="E109" s="15">
        <v>1</v>
      </c>
      <c r="F109" s="15">
        <v>1</v>
      </c>
      <c r="G109" s="15">
        <f t="shared" si="5"/>
        <v>7</v>
      </c>
      <c r="H109" s="15">
        <f t="shared" si="5"/>
        <v>7</v>
      </c>
      <c r="I109" s="16">
        <f t="shared" si="6"/>
        <v>1</v>
      </c>
    </row>
    <row r="110" spans="1:9" ht="15.6" x14ac:dyDescent="0.3">
      <c r="A110" s="13" t="s">
        <v>178</v>
      </c>
      <c r="B110" s="14" t="s">
        <v>181</v>
      </c>
      <c r="C110" s="15">
        <v>6</v>
      </c>
      <c r="D110" s="15">
        <v>6</v>
      </c>
      <c r="E110" s="15">
        <v>1</v>
      </c>
      <c r="F110" s="15">
        <v>1</v>
      </c>
      <c r="G110" s="15">
        <f t="shared" si="5"/>
        <v>7</v>
      </c>
      <c r="H110" s="15">
        <f t="shared" si="5"/>
        <v>7</v>
      </c>
      <c r="I110" s="16">
        <f t="shared" si="6"/>
        <v>1</v>
      </c>
    </row>
    <row r="111" spans="1:9" ht="15.6" x14ac:dyDescent="0.3">
      <c r="A111" s="13" t="s">
        <v>178</v>
      </c>
      <c r="B111" s="14" t="s">
        <v>183</v>
      </c>
      <c r="C111" s="15">
        <v>4</v>
      </c>
      <c r="D111" s="15">
        <v>4</v>
      </c>
      <c r="E111" s="15">
        <v>1</v>
      </c>
      <c r="F111" s="15">
        <v>1</v>
      </c>
      <c r="G111" s="15">
        <f t="shared" si="5"/>
        <v>5</v>
      </c>
      <c r="H111" s="15">
        <f t="shared" si="5"/>
        <v>5</v>
      </c>
      <c r="I111" s="16">
        <f t="shared" si="6"/>
        <v>1</v>
      </c>
    </row>
    <row r="112" spans="1:9" ht="15.6" x14ac:dyDescent="0.3">
      <c r="A112" s="13" t="s">
        <v>187</v>
      </c>
      <c r="B112" s="14" t="s">
        <v>189</v>
      </c>
      <c r="C112" s="15">
        <v>27</v>
      </c>
      <c r="D112" s="15">
        <v>29</v>
      </c>
      <c r="E112" s="15">
        <v>5</v>
      </c>
      <c r="F112" s="15">
        <v>6</v>
      </c>
      <c r="G112" s="15">
        <f t="shared" si="5"/>
        <v>32</v>
      </c>
      <c r="H112" s="15">
        <f t="shared" si="5"/>
        <v>35</v>
      </c>
      <c r="I112" s="16">
        <f t="shared" si="6"/>
        <v>0.91428571428571426</v>
      </c>
    </row>
    <row r="113" spans="1:9" ht="15.6" x14ac:dyDescent="0.3">
      <c r="A113" s="13" t="s">
        <v>187</v>
      </c>
      <c r="B113" s="14" t="s">
        <v>190</v>
      </c>
      <c r="C113" s="15">
        <v>10</v>
      </c>
      <c r="D113" s="15">
        <v>10</v>
      </c>
      <c r="E113" s="15">
        <v>2</v>
      </c>
      <c r="F113" s="15">
        <v>2</v>
      </c>
      <c r="G113" s="15">
        <f t="shared" si="5"/>
        <v>12</v>
      </c>
      <c r="H113" s="15">
        <f t="shared" si="5"/>
        <v>12</v>
      </c>
      <c r="I113" s="16">
        <f t="shared" si="6"/>
        <v>1</v>
      </c>
    </row>
    <row r="114" spans="1:9" ht="15.6" x14ac:dyDescent="0.3">
      <c r="A114" s="13" t="s">
        <v>187</v>
      </c>
      <c r="B114" s="14" t="s">
        <v>191</v>
      </c>
      <c r="C114" s="15">
        <v>12</v>
      </c>
      <c r="D114" s="15">
        <v>12</v>
      </c>
      <c r="E114" s="15">
        <v>1</v>
      </c>
      <c r="F114" s="15">
        <v>1</v>
      </c>
      <c r="G114" s="15">
        <f t="shared" si="5"/>
        <v>13</v>
      </c>
      <c r="H114" s="15">
        <f t="shared" si="5"/>
        <v>13</v>
      </c>
      <c r="I114" s="16">
        <f t="shared" si="6"/>
        <v>1</v>
      </c>
    </row>
    <row r="115" spans="1:9" ht="15.6" x14ac:dyDescent="0.3">
      <c r="A115" s="13" t="s">
        <v>187</v>
      </c>
      <c r="B115" s="14" t="s">
        <v>192</v>
      </c>
      <c r="C115" s="15">
        <v>4</v>
      </c>
      <c r="D115" s="15">
        <v>5</v>
      </c>
      <c r="E115" s="15">
        <v>1</v>
      </c>
      <c r="F115" s="15">
        <v>1</v>
      </c>
      <c r="G115" s="15">
        <f t="shared" si="5"/>
        <v>5</v>
      </c>
      <c r="H115" s="15">
        <f t="shared" si="5"/>
        <v>6</v>
      </c>
      <c r="I115" s="16">
        <f t="shared" si="6"/>
        <v>0.83333333333333337</v>
      </c>
    </row>
    <row r="116" spans="1:9" ht="15.6" x14ac:dyDescent="0.3">
      <c r="A116" s="13" t="s">
        <v>187</v>
      </c>
      <c r="B116" s="14" t="s">
        <v>193</v>
      </c>
      <c r="C116" s="15">
        <v>8</v>
      </c>
      <c r="D116" s="15">
        <v>8</v>
      </c>
      <c r="E116" s="15">
        <v>1</v>
      </c>
      <c r="F116" s="15">
        <v>1</v>
      </c>
      <c r="G116" s="15">
        <f t="shared" si="5"/>
        <v>9</v>
      </c>
      <c r="H116" s="15">
        <f t="shared" si="5"/>
        <v>9</v>
      </c>
      <c r="I116" s="16">
        <f t="shared" si="6"/>
        <v>1</v>
      </c>
    </row>
    <row r="117" spans="1:9" ht="15.6" x14ac:dyDescent="0.3">
      <c r="A117" s="13" t="s">
        <v>187</v>
      </c>
      <c r="B117" s="14" t="s">
        <v>194</v>
      </c>
      <c r="C117" s="15">
        <v>30</v>
      </c>
      <c r="D117" s="15">
        <v>32</v>
      </c>
      <c r="E117" s="15">
        <v>10</v>
      </c>
      <c r="F117" s="15">
        <v>10</v>
      </c>
      <c r="G117" s="15">
        <f t="shared" si="5"/>
        <v>40</v>
      </c>
      <c r="H117" s="15">
        <f t="shared" si="5"/>
        <v>42</v>
      </c>
      <c r="I117" s="16">
        <f t="shared" si="6"/>
        <v>0.95238095238095233</v>
      </c>
    </row>
    <row r="118" spans="1:9" ht="15.6" x14ac:dyDescent="0.3">
      <c r="A118" s="13" t="s">
        <v>187</v>
      </c>
      <c r="B118" s="14" t="s">
        <v>195</v>
      </c>
      <c r="C118" s="15">
        <v>8</v>
      </c>
      <c r="D118" s="15">
        <v>9</v>
      </c>
      <c r="E118" s="15">
        <v>0</v>
      </c>
      <c r="F118" s="15">
        <v>0</v>
      </c>
      <c r="G118" s="15">
        <f t="shared" si="5"/>
        <v>8</v>
      </c>
      <c r="H118" s="15">
        <f t="shared" si="5"/>
        <v>9</v>
      </c>
      <c r="I118" s="16">
        <f t="shared" si="6"/>
        <v>0.88888888888888884</v>
      </c>
    </row>
    <row r="119" spans="1:9" ht="15.6" x14ac:dyDescent="0.3">
      <c r="A119" s="13" t="s">
        <v>187</v>
      </c>
      <c r="B119" s="14" t="s">
        <v>196</v>
      </c>
      <c r="C119" s="15">
        <v>16</v>
      </c>
      <c r="D119" s="15">
        <v>17</v>
      </c>
      <c r="E119" s="15">
        <v>2</v>
      </c>
      <c r="F119" s="15">
        <v>2</v>
      </c>
      <c r="G119" s="15">
        <f t="shared" si="5"/>
        <v>18</v>
      </c>
      <c r="H119" s="15">
        <f t="shared" si="5"/>
        <v>19</v>
      </c>
      <c r="I119" s="16">
        <f t="shared" si="6"/>
        <v>0.94736842105263153</v>
      </c>
    </row>
    <row r="120" spans="1:9" ht="15.6" x14ac:dyDescent="0.3">
      <c r="A120" s="13" t="s">
        <v>187</v>
      </c>
      <c r="B120" s="14" t="s">
        <v>197</v>
      </c>
      <c r="C120" s="15">
        <v>96</v>
      </c>
      <c r="D120" s="15">
        <v>100</v>
      </c>
      <c r="E120" s="15">
        <v>16</v>
      </c>
      <c r="F120" s="15">
        <v>16</v>
      </c>
      <c r="G120" s="15">
        <f t="shared" si="5"/>
        <v>112</v>
      </c>
      <c r="H120" s="15">
        <f t="shared" si="5"/>
        <v>116</v>
      </c>
      <c r="I120" s="16">
        <f t="shared" si="6"/>
        <v>0.96551724137931039</v>
      </c>
    </row>
    <row r="121" spans="1:9" ht="15.6" x14ac:dyDescent="0.3">
      <c r="A121" s="13" t="s">
        <v>187</v>
      </c>
      <c r="B121" s="14" t="s">
        <v>198</v>
      </c>
      <c r="C121" s="15">
        <v>13</v>
      </c>
      <c r="D121" s="15">
        <v>15</v>
      </c>
      <c r="E121" s="15">
        <v>1</v>
      </c>
      <c r="F121" s="15">
        <v>1</v>
      </c>
      <c r="G121" s="15">
        <f t="shared" si="5"/>
        <v>14</v>
      </c>
      <c r="H121" s="15">
        <f t="shared" si="5"/>
        <v>16</v>
      </c>
      <c r="I121" s="16">
        <f t="shared" si="6"/>
        <v>0.875</v>
      </c>
    </row>
    <row r="122" spans="1:9" ht="15.6" x14ac:dyDescent="0.3">
      <c r="A122" s="13" t="s">
        <v>187</v>
      </c>
      <c r="B122" s="14" t="s">
        <v>199</v>
      </c>
      <c r="C122" s="15">
        <v>11</v>
      </c>
      <c r="D122" s="15">
        <v>11</v>
      </c>
      <c r="E122" s="15">
        <v>0</v>
      </c>
      <c r="F122" s="15">
        <v>0</v>
      </c>
      <c r="G122" s="15">
        <f t="shared" si="5"/>
        <v>11</v>
      </c>
      <c r="H122" s="15">
        <f t="shared" si="5"/>
        <v>11</v>
      </c>
      <c r="I122" s="16">
        <f t="shared" si="6"/>
        <v>1</v>
      </c>
    </row>
    <row r="123" spans="1:9" ht="15.6" x14ac:dyDescent="0.3">
      <c r="A123" s="13" t="s">
        <v>187</v>
      </c>
      <c r="B123" s="14" t="s">
        <v>200</v>
      </c>
      <c r="C123" s="15">
        <v>56</v>
      </c>
      <c r="D123" s="15">
        <v>57</v>
      </c>
      <c r="E123" s="15">
        <v>21</v>
      </c>
      <c r="F123" s="15">
        <v>23</v>
      </c>
      <c r="G123" s="15">
        <f t="shared" si="5"/>
        <v>77</v>
      </c>
      <c r="H123" s="15">
        <f t="shared" si="5"/>
        <v>80</v>
      </c>
      <c r="I123" s="16">
        <f t="shared" si="6"/>
        <v>0.96250000000000002</v>
      </c>
    </row>
    <row r="124" spans="1:9" ht="15.6" x14ac:dyDescent="0.3">
      <c r="A124" s="13" t="s">
        <v>187</v>
      </c>
      <c r="B124" s="14" t="s">
        <v>202</v>
      </c>
      <c r="C124" s="15">
        <v>2</v>
      </c>
      <c r="D124" s="15">
        <v>2</v>
      </c>
      <c r="E124" s="15">
        <v>0</v>
      </c>
      <c r="F124" s="15">
        <v>0</v>
      </c>
      <c r="G124" s="15">
        <f t="shared" si="5"/>
        <v>2</v>
      </c>
      <c r="H124" s="15">
        <f t="shared" si="5"/>
        <v>2</v>
      </c>
      <c r="I124" s="16">
        <f t="shared" si="6"/>
        <v>1</v>
      </c>
    </row>
    <row r="125" spans="1:9" ht="15.6" x14ac:dyDescent="0.3">
      <c r="A125" s="13" t="s">
        <v>187</v>
      </c>
      <c r="B125" s="14" t="s">
        <v>203</v>
      </c>
      <c r="C125" s="15">
        <v>3</v>
      </c>
      <c r="D125" s="15">
        <v>4</v>
      </c>
      <c r="E125" s="15">
        <v>0</v>
      </c>
      <c r="F125" s="15">
        <v>0</v>
      </c>
      <c r="G125" s="15">
        <f t="shared" si="5"/>
        <v>3</v>
      </c>
      <c r="H125" s="15">
        <f t="shared" si="5"/>
        <v>4</v>
      </c>
      <c r="I125" s="16">
        <f t="shared" si="6"/>
        <v>0.75</v>
      </c>
    </row>
    <row r="126" spans="1:9" ht="15.6" x14ac:dyDescent="0.3">
      <c r="A126" s="13" t="s">
        <v>187</v>
      </c>
      <c r="B126" s="14" t="s">
        <v>204</v>
      </c>
      <c r="C126" s="15">
        <v>9</v>
      </c>
      <c r="D126" s="15">
        <v>9</v>
      </c>
      <c r="E126" s="15">
        <v>1</v>
      </c>
      <c r="F126" s="15">
        <v>1</v>
      </c>
      <c r="G126" s="15">
        <f t="shared" si="5"/>
        <v>10</v>
      </c>
      <c r="H126" s="15">
        <f t="shared" si="5"/>
        <v>10</v>
      </c>
      <c r="I126" s="16">
        <f t="shared" si="6"/>
        <v>1</v>
      </c>
    </row>
    <row r="127" spans="1:9" ht="15.6" x14ac:dyDescent="0.3">
      <c r="A127" s="13" t="s">
        <v>187</v>
      </c>
      <c r="B127" s="14" t="s">
        <v>205</v>
      </c>
      <c r="C127" s="15">
        <v>19</v>
      </c>
      <c r="D127" s="15">
        <v>19</v>
      </c>
      <c r="E127" s="15">
        <v>4</v>
      </c>
      <c r="F127" s="15">
        <v>4</v>
      </c>
      <c r="G127" s="15">
        <f t="shared" si="5"/>
        <v>23</v>
      </c>
      <c r="H127" s="15">
        <f t="shared" si="5"/>
        <v>23</v>
      </c>
      <c r="I127" s="16">
        <f t="shared" si="6"/>
        <v>1</v>
      </c>
    </row>
    <row r="128" spans="1:9" ht="15.6" x14ac:dyDescent="0.3">
      <c r="A128" s="13" t="s">
        <v>187</v>
      </c>
      <c r="B128" s="14" t="s">
        <v>206</v>
      </c>
      <c r="C128" s="15">
        <v>336</v>
      </c>
      <c r="D128" s="15">
        <v>338</v>
      </c>
      <c r="E128" s="15">
        <v>35</v>
      </c>
      <c r="F128" s="15">
        <v>37</v>
      </c>
      <c r="G128" s="15">
        <f t="shared" si="5"/>
        <v>371</v>
      </c>
      <c r="H128" s="15">
        <f t="shared" si="5"/>
        <v>375</v>
      </c>
      <c r="I128" s="16">
        <f t="shared" si="6"/>
        <v>0.98933333333333329</v>
      </c>
    </row>
    <row r="129" spans="1:9" ht="15.6" x14ac:dyDescent="0.3">
      <c r="A129" s="13" t="s">
        <v>187</v>
      </c>
      <c r="B129" s="14" t="s">
        <v>207</v>
      </c>
      <c r="C129" s="15">
        <v>15</v>
      </c>
      <c r="D129" s="15">
        <v>15</v>
      </c>
      <c r="E129" s="15">
        <v>1</v>
      </c>
      <c r="F129" s="15">
        <v>1</v>
      </c>
      <c r="G129" s="15">
        <f t="shared" si="5"/>
        <v>16</v>
      </c>
      <c r="H129" s="15">
        <f t="shared" si="5"/>
        <v>16</v>
      </c>
      <c r="I129" s="16">
        <f t="shared" si="6"/>
        <v>1</v>
      </c>
    </row>
    <row r="130" spans="1:9" ht="15.6" x14ac:dyDescent="0.3">
      <c r="A130" s="13" t="s">
        <v>210</v>
      </c>
      <c r="B130" s="14" t="s">
        <v>212</v>
      </c>
      <c r="C130" s="15">
        <v>26</v>
      </c>
      <c r="D130" s="15">
        <v>26</v>
      </c>
      <c r="E130" s="15">
        <v>7</v>
      </c>
      <c r="F130" s="15">
        <v>7</v>
      </c>
      <c r="G130" s="15">
        <f t="shared" si="5"/>
        <v>33</v>
      </c>
      <c r="H130" s="15">
        <f t="shared" si="5"/>
        <v>33</v>
      </c>
      <c r="I130" s="16">
        <f t="shared" si="6"/>
        <v>1</v>
      </c>
    </row>
    <row r="131" spans="1:9" ht="15.6" x14ac:dyDescent="0.3">
      <c r="A131" s="13" t="s">
        <v>210</v>
      </c>
      <c r="B131" s="14" t="s">
        <v>213</v>
      </c>
      <c r="C131" s="15">
        <v>27</v>
      </c>
      <c r="D131" s="15">
        <v>27</v>
      </c>
      <c r="E131" s="15">
        <v>5</v>
      </c>
      <c r="F131" s="15">
        <v>5</v>
      </c>
      <c r="G131" s="15">
        <f t="shared" si="5"/>
        <v>32</v>
      </c>
      <c r="H131" s="15">
        <f t="shared" si="5"/>
        <v>32</v>
      </c>
      <c r="I131" s="16">
        <f t="shared" si="6"/>
        <v>1</v>
      </c>
    </row>
    <row r="132" spans="1:9" ht="15.6" x14ac:dyDescent="0.3">
      <c r="A132" s="13" t="s">
        <v>210</v>
      </c>
      <c r="B132" s="14" t="s">
        <v>214</v>
      </c>
      <c r="C132" s="15">
        <v>42</v>
      </c>
      <c r="D132" s="15">
        <v>45</v>
      </c>
      <c r="E132" s="15">
        <v>12</v>
      </c>
      <c r="F132" s="15">
        <v>12</v>
      </c>
      <c r="G132" s="15">
        <f t="shared" si="5"/>
        <v>54</v>
      </c>
      <c r="H132" s="15">
        <f t="shared" si="5"/>
        <v>57</v>
      </c>
      <c r="I132" s="16">
        <f t="shared" si="6"/>
        <v>0.94736842105263153</v>
      </c>
    </row>
    <row r="133" spans="1:9" ht="15.6" x14ac:dyDescent="0.3">
      <c r="A133" s="13" t="s">
        <v>210</v>
      </c>
      <c r="B133" s="14" t="s">
        <v>215</v>
      </c>
      <c r="C133" s="15">
        <v>17</v>
      </c>
      <c r="D133" s="15">
        <v>17</v>
      </c>
      <c r="E133" s="15">
        <v>3</v>
      </c>
      <c r="F133" s="15">
        <v>3</v>
      </c>
      <c r="G133" s="15">
        <f t="shared" si="5"/>
        <v>20</v>
      </c>
      <c r="H133" s="15">
        <f t="shared" si="5"/>
        <v>20</v>
      </c>
      <c r="I133" s="16">
        <f t="shared" si="6"/>
        <v>1</v>
      </c>
    </row>
    <row r="134" spans="1:9" ht="15.6" x14ac:dyDescent="0.3">
      <c r="A134" s="13" t="s">
        <v>220</v>
      </c>
      <c r="B134" s="14" t="s">
        <v>222</v>
      </c>
      <c r="C134" s="15">
        <v>23</v>
      </c>
      <c r="D134" s="15">
        <v>25</v>
      </c>
      <c r="E134" s="15">
        <v>5</v>
      </c>
      <c r="F134" s="15">
        <v>5</v>
      </c>
      <c r="G134" s="15">
        <f t="shared" si="5"/>
        <v>28</v>
      </c>
      <c r="H134" s="15">
        <f t="shared" si="5"/>
        <v>30</v>
      </c>
      <c r="I134" s="16">
        <f t="shared" si="6"/>
        <v>0.93333333333333335</v>
      </c>
    </row>
    <row r="135" spans="1:9" ht="15.6" x14ac:dyDescent="0.3">
      <c r="A135" s="13" t="s">
        <v>220</v>
      </c>
      <c r="B135" s="14" t="s">
        <v>223</v>
      </c>
      <c r="C135" s="15">
        <v>7</v>
      </c>
      <c r="D135" s="15">
        <v>7</v>
      </c>
      <c r="E135" s="15">
        <v>1</v>
      </c>
      <c r="F135" s="15">
        <v>1</v>
      </c>
      <c r="G135" s="15">
        <f t="shared" si="5"/>
        <v>8</v>
      </c>
      <c r="H135" s="15">
        <f t="shared" si="5"/>
        <v>8</v>
      </c>
      <c r="I135" s="16">
        <f t="shared" si="6"/>
        <v>1</v>
      </c>
    </row>
    <row r="136" spans="1:9" ht="15.6" x14ac:dyDescent="0.3">
      <c r="A136" s="13" t="s">
        <v>220</v>
      </c>
      <c r="B136" s="14" t="s">
        <v>224</v>
      </c>
      <c r="C136" s="15">
        <v>54</v>
      </c>
      <c r="D136" s="15">
        <v>55</v>
      </c>
      <c r="E136" s="15">
        <v>9</v>
      </c>
      <c r="F136" s="15">
        <v>9</v>
      </c>
      <c r="G136" s="15">
        <f t="shared" si="5"/>
        <v>63</v>
      </c>
      <c r="H136" s="15">
        <f t="shared" si="5"/>
        <v>64</v>
      </c>
      <c r="I136" s="16">
        <f t="shared" si="6"/>
        <v>0.984375</v>
      </c>
    </row>
    <row r="137" spans="1:9" ht="15.6" x14ac:dyDescent="0.3">
      <c r="A137" s="13" t="s">
        <v>220</v>
      </c>
      <c r="B137" s="14" t="s">
        <v>225</v>
      </c>
      <c r="C137" s="15">
        <v>187</v>
      </c>
      <c r="D137" s="15">
        <v>206</v>
      </c>
      <c r="E137" s="15">
        <v>39</v>
      </c>
      <c r="F137" s="15">
        <v>45</v>
      </c>
      <c r="G137" s="15">
        <f t="shared" si="5"/>
        <v>226</v>
      </c>
      <c r="H137" s="15">
        <f t="shared" si="5"/>
        <v>251</v>
      </c>
      <c r="I137" s="16">
        <f t="shared" si="6"/>
        <v>0.90039840637450197</v>
      </c>
    </row>
    <row r="138" spans="1:9" ht="15.6" x14ac:dyDescent="0.3">
      <c r="A138" s="13" t="s">
        <v>220</v>
      </c>
      <c r="B138" s="14" t="s">
        <v>226</v>
      </c>
      <c r="C138" s="15">
        <v>27</v>
      </c>
      <c r="D138" s="15">
        <v>30</v>
      </c>
      <c r="E138" s="15">
        <v>6</v>
      </c>
      <c r="F138" s="15">
        <v>6</v>
      </c>
      <c r="G138" s="15">
        <f t="shared" si="5"/>
        <v>33</v>
      </c>
      <c r="H138" s="15">
        <f t="shared" si="5"/>
        <v>36</v>
      </c>
      <c r="I138" s="16">
        <f t="shared" si="6"/>
        <v>0.91666666666666663</v>
      </c>
    </row>
    <row r="139" spans="1:9" ht="15.6" x14ac:dyDescent="0.3">
      <c r="A139" s="13" t="s">
        <v>220</v>
      </c>
      <c r="B139" s="14" t="s">
        <v>227</v>
      </c>
      <c r="C139" s="15">
        <v>70</v>
      </c>
      <c r="D139" s="15">
        <v>70</v>
      </c>
      <c r="E139" s="15">
        <v>32</v>
      </c>
      <c r="F139" s="15">
        <v>32</v>
      </c>
      <c r="G139" s="15">
        <f t="shared" si="5"/>
        <v>102</v>
      </c>
      <c r="H139" s="15">
        <f t="shared" si="5"/>
        <v>102</v>
      </c>
      <c r="I139" s="16">
        <f t="shared" si="6"/>
        <v>1</v>
      </c>
    </row>
    <row r="140" spans="1:9" ht="15.6" x14ac:dyDescent="0.3">
      <c r="A140" s="13" t="s">
        <v>220</v>
      </c>
      <c r="B140" s="14" t="s">
        <v>228</v>
      </c>
      <c r="C140" s="15">
        <v>64</v>
      </c>
      <c r="D140" s="15">
        <v>67</v>
      </c>
      <c r="E140" s="15">
        <v>24</v>
      </c>
      <c r="F140" s="15">
        <v>25</v>
      </c>
      <c r="G140" s="15">
        <f t="shared" si="5"/>
        <v>88</v>
      </c>
      <c r="H140" s="15">
        <f t="shared" si="5"/>
        <v>92</v>
      </c>
      <c r="I140" s="16">
        <f t="shared" si="6"/>
        <v>0.95652173913043481</v>
      </c>
    </row>
    <row r="141" spans="1:9" ht="15.6" x14ac:dyDescent="0.3">
      <c r="A141" s="13" t="s">
        <v>220</v>
      </c>
      <c r="B141" s="14" t="s">
        <v>229</v>
      </c>
      <c r="C141" s="15">
        <v>22</v>
      </c>
      <c r="D141" s="15">
        <v>25</v>
      </c>
      <c r="E141" s="15">
        <v>5</v>
      </c>
      <c r="F141" s="15">
        <v>6</v>
      </c>
      <c r="G141" s="15">
        <f t="shared" si="5"/>
        <v>27</v>
      </c>
      <c r="H141" s="15">
        <f t="shared" si="5"/>
        <v>31</v>
      </c>
      <c r="I141" s="16">
        <f t="shared" si="6"/>
        <v>0.87096774193548387</v>
      </c>
    </row>
    <row r="142" spans="1:9" ht="15.6" x14ac:dyDescent="0.3">
      <c r="A142" s="13" t="s">
        <v>220</v>
      </c>
      <c r="B142" s="14" t="s">
        <v>230</v>
      </c>
      <c r="C142" s="15">
        <v>33</v>
      </c>
      <c r="D142" s="15">
        <v>33</v>
      </c>
      <c r="E142" s="15">
        <v>10</v>
      </c>
      <c r="F142" s="15">
        <v>10</v>
      </c>
      <c r="G142" s="15">
        <f t="shared" si="5"/>
        <v>43</v>
      </c>
      <c r="H142" s="15">
        <f t="shared" si="5"/>
        <v>43</v>
      </c>
      <c r="I142" s="16">
        <f t="shared" si="6"/>
        <v>1</v>
      </c>
    </row>
    <row r="143" spans="1:9" ht="15.6" x14ac:dyDescent="0.3">
      <c r="A143" s="13" t="s">
        <v>220</v>
      </c>
      <c r="B143" s="14" t="s">
        <v>231</v>
      </c>
      <c r="C143" s="15">
        <v>26</v>
      </c>
      <c r="D143" s="15">
        <v>29</v>
      </c>
      <c r="E143" s="15">
        <v>7</v>
      </c>
      <c r="F143" s="15">
        <v>8</v>
      </c>
      <c r="G143" s="15">
        <f t="shared" si="5"/>
        <v>33</v>
      </c>
      <c r="H143" s="15">
        <f t="shared" si="5"/>
        <v>37</v>
      </c>
      <c r="I143" s="16">
        <f t="shared" si="6"/>
        <v>0.89189189189189189</v>
      </c>
    </row>
    <row r="144" spans="1:9" ht="15.6" x14ac:dyDescent="0.3">
      <c r="A144" s="13" t="s">
        <v>220</v>
      </c>
      <c r="B144" s="14" t="s">
        <v>232</v>
      </c>
      <c r="C144" s="15">
        <v>26</v>
      </c>
      <c r="D144" s="15">
        <v>28</v>
      </c>
      <c r="E144" s="15">
        <v>5</v>
      </c>
      <c r="F144" s="15">
        <v>6</v>
      </c>
      <c r="G144" s="15">
        <f t="shared" si="5"/>
        <v>31</v>
      </c>
      <c r="H144" s="15">
        <f t="shared" si="5"/>
        <v>34</v>
      </c>
      <c r="I144" s="16">
        <f t="shared" si="6"/>
        <v>0.91176470588235292</v>
      </c>
    </row>
    <row r="145" spans="1:9" ht="15.6" x14ac:dyDescent="0.3">
      <c r="A145" s="13" t="s">
        <v>220</v>
      </c>
      <c r="B145" s="14" t="s">
        <v>234</v>
      </c>
      <c r="C145" s="15">
        <v>18</v>
      </c>
      <c r="D145" s="15">
        <v>18</v>
      </c>
      <c r="E145" s="15">
        <v>2</v>
      </c>
      <c r="F145" s="15">
        <v>2</v>
      </c>
      <c r="G145" s="15">
        <f t="shared" ref="G145:H184" si="7">C145+E145</f>
        <v>20</v>
      </c>
      <c r="H145" s="15">
        <f t="shared" si="7"/>
        <v>20</v>
      </c>
      <c r="I145" s="16">
        <f t="shared" si="6"/>
        <v>1</v>
      </c>
    </row>
    <row r="146" spans="1:9" ht="15.6" x14ac:dyDescent="0.3">
      <c r="A146" s="13" t="s">
        <v>220</v>
      </c>
      <c r="B146" s="14" t="s">
        <v>235</v>
      </c>
      <c r="C146" s="15">
        <v>11</v>
      </c>
      <c r="D146" s="15">
        <v>11</v>
      </c>
      <c r="E146" s="15">
        <v>2</v>
      </c>
      <c r="F146" s="15">
        <v>2</v>
      </c>
      <c r="G146" s="15">
        <f t="shared" si="7"/>
        <v>13</v>
      </c>
      <c r="H146" s="15">
        <f t="shared" si="7"/>
        <v>13</v>
      </c>
      <c r="I146" s="16">
        <f t="shared" si="6"/>
        <v>1</v>
      </c>
    </row>
    <row r="147" spans="1:9" ht="15.6" x14ac:dyDescent="0.3">
      <c r="A147" s="13" t="s">
        <v>220</v>
      </c>
      <c r="B147" s="14" t="s">
        <v>237</v>
      </c>
      <c r="C147" s="15">
        <v>0</v>
      </c>
      <c r="D147" s="15">
        <v>0</v>
      </c>
      <c r="E147" s="15">
        <v>0</v>
      </c>
      <c r="F147" s="15">
        <v>0</v>
      </c>
      <c r="G147" s="15">
        <f t="shared" si="7"/>
        <v>0</v>
      </c>
      <c r="H147" s="15">
        <f t="shared" si="7"/>
        <v>0</v>
      </c>
      <c r="I147" s="16">
        <v>1</v>
      </c>
    </row>
    <row r="148" spans="1:9" ht="15.6" x14ac:dyDescent="0.3">
      <c r="A148" s="13" t="s">
        <v>238</v>
      </c>
      <c r="B148" s="14" t="s">
        <v>240</v>
      </c>
      <c r="C148" s="15">
        <v>18</v>
      </c>
      <c r="D148" s="15">
        <v>18</v>
      </c>
      <c r="E148" s="15">
        <v>1</v>
      </c>
      <c r="F148" s="15">
        <v>1</v>
      </c>
      <c r="G148" s="15">
        <f t="shared" si="7"/>
        <v>19</v>
      </c>
      <c r="H148" s="15">
        <f t="shared" si="7"/>
        <v>19</v>
      </c>
      <c r="I148" s="16">
        <f t="shared" si="6"/>
        <v>1</v>
      </c>
    </row>
    <row r="149" spans="1:9" ht="15.6" x14ac:dyDescent="0.3">
      <c r="A149" s="13" t="s">
        <v>238</v>
      </c>
      <c r="B149" s="14" t="s">
        <v>241</v>
      </c>
      <c r="C149" s="15">
        <v>15</v>
      </c>
      <c r="D149" s="15">
        <v>15</v>
      </c>
      <c r="E149" s="15">
        <v>6</v>
      </c>
      <c r="F149" s="15">
        <v>6</v>
      </c>
      <c r="G149" s="15">
        <f t="shared" si="7"/>
        <v>21</v>
      </c>
      <c r="H149" s="15">
        <f t="shared" si="7"/>
        <v>21</v>
      </c>
      <c r="I149" s="16">
        <f t="shared" ref="I149:I185" si="8">G149/H149</f>
        <v>1</v>
      </c>
    </row>
    <row r="150" spans="1:9" ht="15.6" x14ac:dyDescent="0.3">
      <c r="A150" s="13" t="s">
        <v>238</v>
      </c>
      <c r="B150" s="14" t="s">
        <v>243</v>
      </c>
      <c r="C150" s="15">
        <v>11</v>
      </c>
      <c r="D150" s="15">
        <v>11</v>
      </c>
      <c r="E150" s="15">
        <v>1</v>
      </c>
      <c r="F150" s="15">
        <v>1</v>
      </c>
      <c r="G150" s="15">
        <f t="shared" si="7"/>
        <v>12</v>
      </c>
      <c r="H150" s="15">
        <f t="shared" si="7"/>
        <v>12</v>
      </c>
      <c r="I150" s="16">
        <f t="shared" si="8"/>
        <v>1</v>
      </c>
    </row>
    <row r="151" spans="1:9" ht="15.6" x14ac:dyDescent="0.3">
      <c r="A151" s="13" t="s">
        <v>238</v>
      </c>
      <c r="B151" s="14" t="s">
        <v>244</v>
      </c>
      <c r="C151" s="15">
        <v>307</v>
      </c>
      <c r="D151" s="15">
        <v>313</v>
      </c>
      <c r="E151" s="15">
        <v>93</v>
      </c>
      <c r="F151" s="15">
        <v>98</v>
      </c>
      <c r="G151" s="15">
        <f t="shared" si="7"/>
        <v>400</v>
      </c>
      <c r="H151" s="15">
        <f t="shared" si="7"/>
        <v>411</v>
      </c>
      <c r="I151" s="16">
        <f t="shared" si="8"/>
        <v>0.97323600973236013</v>
      </c>
    </row>
    <row r="152" spans="1:9" ht="15.6" x14ac:dyDescent="0.3">
      <c r="A152" s="13" t="s">
        <v>238</v>
      </c>
      <c r="B152" s="14" t="s">
        <v>245</v>
      </c>
      <c r="C152" s="15">
        <v>101</v>
      </c>
      <c r="D152" s="15">
        <v>105</v>
      </c>
      <c r="E152" s="15">
        <v>1</v>
      </c>
      <c r="F152" s="15">
        <v>1</v>
      </c>
      <c r="G152" s="15">
        <f t="shared" si="7"/>
        <v>102</v>
      </c>
      <c r="H152" s="15">
        <f t="shared" si="7"/>
        <v>106</v>
      </c>
      <c r="I152" s="16">
        <f t="shared" si="8"/>
        <v>0.96226415094339623</v>
      </c>
    </row>
    <row r="153" spans="1:9" ht="15.6" x14ac:dyDescent="0.3">
      <c r="A153" s="13" t="s">
        <v>246</v>
      </c>
      <c r="B153" s="14" t="s">
        <v>248</v>
      </c>
      <c r="C153" s="15">
        <v>5</v>
      </c>
      <c r="D153" s="15">
        <v>5</v>
      </c>
      <c r="E153" s="15">
        <v>1</v>
      </c>
      <c r="F153" s="15">
        <v>2</v>
      </c>
      <c r="G153" s="15">
        <f t="shared" si="7"/>
        <v>6</v>
      </c>
      <c r="H153" s="15">
        <f t="shared" si="7"/>
        <v>7</v>
      </c>
      <c r="I153" s="16">
        <f t="shared" si="8"/>
        <v>0.8571428571428571</v>
      </c>
    </row>
    <row r="154" spans="1:9" ht="15.6" x14ac:dyDescent="0.3">
      <c r="A154" s="13" t="s">
        <v>246</v>
      </c>
      <c r="B154" s="14" t="s">
        <v>249</v>
      </c>
      <c r="C154" s="15">
        <v>10</v>
      </c>
      <c r="D154" s="15">
        <v>10</v>
      </c>
      <c r="E154" s="15">
        <v>2</v>
      </c>
      <c r="F154" s="15">
        <v>2</v>
      </c>
      <c r="G154" s="15">
        <f t="shared" si="7"/>
        <v>12</v>
      </c>
      <c r="H154" s="15">
        <f t="shared" si="7"/>
        <v>12</v>
      </c>
      <c r="I154" s="16">
        <f t="shared" si="8"/>
        <v>1</v>
      </c>
    </row>
    <row r="155" spans="1:9" ht="15.6" x14ac:dyDescent="0.3">
      <c r="A155" s="13" t="s">
        <v>246</v>
      </c>
      <c r="B155" s="14" t="s">
        <v>250</v>
      </c>
      <c r="C155" s="15">
        <v>3</v>
      </c>
      <c r="D155" s="15">
        <v>3</v>
      </c>
      <c r="E155" s="15">
        <v>1</v>
      </c>
      <c r="F155" s="15">
        <v>1</v>
      </c>
      <c r="G155" s="15">
        <f t="shared" si="7"/>
        <v>4</v>
      </c>
      <c r="H155" s="15">
        <f t="shared" si="7"/>
        <v>4</v>
      </c>
      <c r="I155" s="16">
        <f t="shared" si="8"/>
        <v>1</v>
      </c>
    </row>
    <row r="156" spans="1:9" ht="15.6" x14ac:dyDescent="0.3">
      <c r="A156" s="13" t="s">
        <v>246</v>
      </c>
      <c r="B156" s="14" t="s">
        <v>252</v>
      </c>
      <c r="C156" s="15">
        <v>1</v>
      </c>
      <c r="D156" s="15">
        <v>1</v>
      </c>
      <c r="E156" s="15">
        <v>0</v>
      </c>
      <c r="F156" s="15">
        <v>0</v>
      </c>
      <c r="G156" s="15">
        <f t="shared" si="7"/>
        <v>1</v>
      </c>
      <c r="H156" s="15">
        <f t="shared" si="7"/>
        <v>1</v>
      </c>
      <c r="I156" s="16">
        <f t="shared" si="8"/>
        <v>1</v>
      </c>
    </row>
    <row r="157" spans="1:9" ht="15.6" x14ac:dyDescent="0.3">
      <c r="A157" s="13" t="s">
        <v>253</v>
      </c>
      <c r="B157" s="14" t="s">
        <v>256</v>
      </c>
      <c r="C157" s="15">
        <v>50</v>
      </c>
      <c r="D157" s="15">
        <v>53</v>
      </c>
      <c r="E157" s="15">
        <v>8</v>
      </c>
      <c r="F157" s="15">
        <v>11</v>
      </c>
      <c r="G157" s="15">
        <f t="shared" si="7"/>
        <v>58</v>
      </c>
      <c r="H157" s="15">
        <f t="shared" si="7"/>
        <v>64</v>
      </c>
      <c r="I157" s="16">
        <f t="shared" si="8"/>
        <v>0.90625</v>
      </c>
    </row>
    <row r="158" spans="1:9" ht="15.6" x14ac:dyDescent="0.3">
      <c r="A158" s="13" t="s">
        <v>253</v>
      </c>
      <c r="B158" s="14" t="s">
        <v>258</v>
      </c>
      <c r="C158" s="15">
        <v>67</v>
      </c>
      <c r="D158" s="15">
        <v>68</v>
      </c>
      <c r="E158" s="15">
        <v>28</v>
      </c>
      <c r="F158" s="15">
        <v>30</v>
      </c>
      <c r="G158" s="15">
        <f t="shared" si="7"/>
        <v>95</v>
      </c>
      <c r="H158" s="15">
        <f t="shared" si="7"/>
        <v>98</v>
      </c>
      <c r="I158" s="16">
        <f t="shared" si="8"/>
        <v>0.96938775510204078</v>
      </c>
    </row>
    <row r="159" spans="1:9" ht="15.6" x14ac:dyDescent="0.3">
      <c r="A159" s="13" t="s">
        <v>253</v>
      </c>
      <c r="B159" s="14" t="s">
        <v>259</v>
      </c>
      <c r="C159" s="15">
        <v>2</v>
      </c>
      <c r="D159" s="15">
        <v>4</v>
      </c>
      <c r="E159" s="15">
        <v>1</v>
      </c>
      <c r="F159" s="15">
        <v>1</v>
      </c>
      <c r="G159" s="15">
        <f t="shared" si="7"/>
        <v>3</v>
      </c>
      <c r="H159" s="15">
        <f t="shared" si="7"/>
        <v>5</v>
      </c>
      <c r="I159" s="16">
        <f t="shared" si="8"/>
        <v>0.6</v>
      </c>
    </row>
    <row r="160" spans="1:9" ht="15.6" x14ac:dyDescent="0.3">
      <c r="A160" s="13" t="s">
        <v>253</v>
      </c>
      <c r="B160" s="14" t="s">
        <v>260</v>
      </c>
      <c r="C160" s="15">
        <v>28</v>
      </c>
      <c r="D160" s="15">
        <v>31</v>
      </c>
      <c r="E160" s="15">
        <v>5</v>
      </c>
      <c r="F160" s="15">
        <v>5</v>
      </c>
      <c r="G160" s="15">
        <f>C160+E160</f>
        <v>33</v>
      </c>
      <c r="H160" s="15">
        <f>D160+F160</f>
        <v>36</v>
      </c>
      <c r="I160" s="16">
        <f>G160/H160</f>
        <v>0.91666666666666663</v>
      </c>
    </row>
    <row r="161" spans="1:9" ht="15.6" x14ac:dyDescent="0.3">
      <c r="A161" s="13" t="s">
        <v>253</v>
      </c>
      <c r="B161" s="14" t="s">
        <v>261</v>
      </c>
      <c r="C161" s="15">
        <v>12</v>
      </c>
      <c r="D161" s="15">
        <v>13</v>
      </c>
      <c r="E161" s="15">
        <v>2</v>
      </c>
      <c r="F161" s="15">
        <v>2</v>
      </c>
      <c r="G161" s="15">
        <f>C161+E161</f>
        <v>14</v>
      </c>
      <c r="H161" s="15">
        <f>D161+F161</f>
        <v>15</v>
      </c>
      <c r="I161" s="16">
        <f>G161/H161</f>
        <v>0.93333333333333335</v>
      </c>
    </row>
    <row r="162" spans="1:9" ht="15.6" x14ac:dyDescent="0.3">
      <c r="A162" s="13" t="s">
        <v>264</v>
      </c>
      <c r="B162" s="14" t="s">
        <v>266</v>
      </c>
      <c r="C162" s="15">
        <v>10</v>
      </c>
      <c r="D162" s="15">
        <v>12</v>
      </c>
      <c r="E162" s="15">
        <v>3</v>
      </c>
      <c r="F162" s="15">
        <v>3</v>
      </c>
      <c r="G162" s="15">
        <f t="shared" si="7"/>
        <v>13</v>
      </c>
      <c r="H162" s="15">
        <f t="shared" si="7"/>
        <v>15</v>
      </c>
      <c r="I162" s="16">
        <f t="shared" si="8"/>
        <v>0.8666666666666667</v>
      </c>
    </row>
    <row r="163" spans="1:9" ht="15.6" x14ac:dyDescent="0.3">
      <c r="A163" s="13" t="s">
        <v>264</v>
      </c>
      <c r="B163" s="14" t="s">
        <v>267</v>
      </c>
      <c r="C163" s="15">
        <v>46</v>
      </c>
      <c r="D163" s="15">
        <v>46</v>
      </c>
      <c r="E163" s="15">
        <v>25</v>
      </c>
      <c r="F163" s="15">
        <v>27</v>
      </c>
      <c r="G163" s="15">
        <f t="shared" si="7"/>
        <v>71</v>
      </c>
      <c r="H163" s="15">
        <f t="shared" si="7"/>
        <v>73</v>
      </c>
      <c r="I163" s="16">
        <f t="shared" si="8"/>
        <v>0.9726027397260274</v>
      </c>
    </row>
    <row r="164" spans="1:9" ht="15.6" x14ac:dyDescent="0.3">
      <c r="A164" s="13" t="s">
        <v>268</v>
      </c>
      <c r="B164" s="14" t="s">
        <v>270</v>
      </c>
      <c r="C164" s="15">
        <v>113</v>
      </c>
      <c r="D164" s="15">
        <v>113</v>
      </c>
      <c r="E164" s="15">
        <v>61</v>
      </c>
      <c r="F164" s="15">
        <v>61</v>
      </c>
      <c r="G164" s="15">
        <f t="shared" si="7"/>
        <v>174</v>
      </c>
      <c r="H164" s="15">
        <f t="shared" si="7"/>
        <v>174</v>
      </c>
      <c r="I164" s="16">
        <f t="shared" si="8"/>
        <v>1</v>
      </c>
    </row>
    <row r="165" spans="1:9" ht="15.6" x14ac:dyDescent="0.3">
      <c r="A165" s="13" t="s">
        <v>268</v>
      </c>
      <c r="B165" s="14" t="s">
        <v>271</v>
      </c>
      <c r="C165" s="15">
        <v>11</v>
      </c>
      <c r="D165" s="15">
        <v>11</v>
      </c>
      <c r="E165" s="15">
        <v>2</v>
      </c>
      <c r="F165" s="15">
        <v>2</v>
      </c>
      <c r="G165" s="15">
        <f t="shared" si="7"/>
        <v>13</v>
      </c>
      <c r="H165" s="15">
        <f t="shared" si="7"/>
        <v>13</v>
      </c>
      <c r="I165" s="16">
        <f t="shared" si="8"/>
        <v>1</v>
      </c>
    </row>
    <row r="166" spans="1:9" ht="15.6" x14ac:dyDescent="0.3">
      <c r="A166" s="13" t="s">
        <v>268</v>
      </c>
      <c r="B166" s="14" t="s">
        <v>272</v>
      </c>
      <c r="C166" s="15">
        <v>6</v>
      </c>
      <c r="D166" s="15">
        <v>6</v>
      </c>
      <c r="E166" s="15">
        <v>1</v>
      </c>
      <c r="F166" s="15">
        <v>1</v>
      </c>
      <c r="G166" s="15">
        <f t="shared" si="7"/>
        <v>7</v>
      </c>
      <c r="H166" s="15">
        <f t="shared" si="7"/>
        <v>7</v>
      </c>
      <c r="I166" s="16">
        <f t="shared" si="8"/>
        <v>1</v>
      </c>
    </row>
    <row r="167" spans="1:9" ht="15.6" x14ac:dyDescent="0.3">
      <c r="A167" s="13" t="s">
        <v>268</v>
      </c>
      <c r="B167" s="14" t="s">
        <v>273</v>
      </c>
      <c r="C167" s="15">
        <v>19</v>
      </c>
      <c r="D167" s="15">
        <v>19</v>
      </c>
      <c r="E167" s="15">
        <v>3</v>
      </c>
      <c r="F167" s="15">
        <v>3</v>
      </c>
      <c r="G167" s="15">
        <f t="shared" si="7"/>
        <v>22</v>
      </c>
      <c r="H167" s="15">
        <f t="shared" si="7"/>
        <v>22</v>
      </c>
      <c r="I167" s="16">
        <f t="shared" si="8"/>
        <v>1</v>
      </c>
    </row>
    <row r="168" spans="1:9" ht="15.6" x14ac:dyDescent="0.3">
      <c r="A168" s="13" t="s">
        <v>268</v>
      </c>
      <c r="B168" s="14" t="s">
        <v>275</v>
      </c>
      <c r="C168" s="15">
        <v>15</v>
      </c>
      <c r="D168" s="15">
        <v>15</v>
      </c>
      <c r="E168" s="15">
        <v>4</v>
      </c>
      <c r="F168" s="15">
        <v>4</v>
      </c>
      <c r="G168" s="15">
        <f t="shared" si="7"/>
        <v>19</v>
      </c>
      <c r="H168" s="15">
        <f t="shared" si="7"/>
        <v>19</v>
      </c>
      <c r="I168" s="16">
        <f t="shared" si="8"/>
        <v>1</v>
      </c>
    </row>
    <row r="169" spans="1:9" ht="15.6" x14ac:dyDescent="0.3">
      <c r="A169" s="13" t="s">
        <v>268</v>
      </c>
      <c r="B169" s="14" t="s">
        <v>277</v>
      </c>
      <c r="C169" s="15">
        <v>6</v>
      </c>
      <c r="D169" s="15">
        <v>6</v>
      </c>
      <c r="E169" s="15">
        <v>1</v>
      </c>
      <c r="F169" s="15">
        <v>1</v>
      </c>
      <c r="G169" s="15">
        <f t="shared" si="7"/>
        <v>7</v>
      </c>
      <c r="H169" s="15">
        <f t="shared" si="7"/>
        <v>7</v>
      </c>
      <c r="I169" s="16">
        <f t="shared" si="8"/>
        <v>1</v>
      </c>
    </row>
    <row r="170" spans="1:9" ht="15.6" x14ac:dyDescent="0.3">
      <c r="A170" s="14" t="s">
        <v>279</v>
      </c>
      <c r="B170" s="14" t="s">
        <v>281</v>
      </c>
      <c r="C170" s="15">
        <v>6</v>
      </c>
      <c r="D170" s="15">
        <v>6</v>
      </c>
      <c r="E170" s="15">
        <v>0</v>
      </c>
      <c r="F170" s="15">
        <v>0</v>
      </c>
      <c r="G170" s="15">
        <f t="shared" si="7"/>
        <v>6</v>
      </c>
      <c r="H170" s="15">
        <f t="shared" si="7"/>
        <v>6</v>
      </c>
      <c r="I170" s="16">
        <f t="shared" si="8"/>
        <v>1</v>
      </c>
    </row>
    <row r="171" spans="1:9" ht="15.6" x14ac:dyDescent="0.3">
      <c r="A171" s="13" t="s">
        <v>279</v>
      </c>
      <c r="B171" s="14" t="s">
        <v>282</v>
      </c>
      <c r="C171" s="15">
        <v>3</v>
      </c>
      <c r="D171" s="15">
        <v>3</v>
      </c>
      <c r="E171" s="15">
        <v>0</v>
      </c>
      <c r="F171" s="15">
        <v>0</v>
      </c>
      <c r="G171" s="15">
        <f t="shared" si="7"/>
        <v>3</v>
      </c>
      <c r="H171" s="15">
        <f t="shared" si="7"/>
        <v>3</v>
      </c>
      <c r="I171" s="16">
        <f t="shared" si="8"/>
        <v>1</v>
      </c>
    </row>
    <row r="172" spans="1:9" ht="15.6" x14ac:dyDescent="0.3">
      <c r="A172" s="13" t="s">
        <v>279</v>
      </c>
      <c r="B172" s="14" t="s">
        <v>283</v>
      </c>
      <c r="C172" s="15">
        <v>29</v>
      </c>
      <c r="D172" s="15">
        <v>29</v>
      </c>
      <c r="E172" s="15">
        <v>11</v>
      </c>
      <c r="F172" s="15">
        <v>13</v>
      </c>
      <c r="G172" s="15">
        <f t="shared" si="7"/>
        <v>40</v>
      </c>
      <c r="H172" s="15">
        <f t="shared" si="7"/>
        <v>42</v>
      </c>
      <c r="I172" s="16">
        <f t="shared" si="8"/>
        <v>0.95238095238095233</v>
      </c>
    </row>
    <row r="173" spans="1:9" ht="15.6" x14ac:dyDescent="0.3">
      <c r="A173" s="13" t="s">
        <v>285</v>
      </c>
      <c r="B173" s="14" t="s">
        <v>287</v>
      </c>
      <c r="C173" s="15">
        <v>17</v>
      </c>
      <c r="D173" s="15">
        <v>18</v>
      </c>
      <c r="E173" s="15">
        <v>5</v>
      </c>
      <c r="F173" s="15">
        <v>6</v>
      </c>
      <c r="G173" s="15">
        <f t="shared" si="7"/>
        <v>22</v>
      </c>
      <c r="H173" s="15">
        <f t="shared" si="7"/>
        <v>24</v>
      </c>
      <c r="I173" s="16">
        <f t="shared" si="8"/>
        <v>0.91666666666666663</v>
      </c>
    </row>
    <row r="174" spans="1:9" ht="15.6" x14ac:dyDescent="0.3">
      <c r="A174" s="13" t="s">
        <v>285</v>
      </c>
      <c r="B174" s="14" t="s">
        <v>288</v>
      </c>
      <c r="C174" s="15">
        <v>6</v>
      </c>
      <c r="D174" s="15">
        <v>6</v>
      </c>
      <c r="E174" s="15">
        <v>0</v>
      </c>
      <c r="F174" s="15">
        <v>0</v>
      </c>
      <c r="G174" s="15">
        <f t="shared" si="7"/>
        <v>6</v>
      </c>
      <c r="H174" s="15">
        <f t="shared" si="7"/>
        <v>6</v>
      </c>
      <c r="I174" s="16">
        <f t="shared" si="8"/>
        <v>1</v>
      </c>
    </row>
    <row r="175" spans="1:9" ht="15.6" x14ac:dyDescent="0.3">
      <c r="A175" s="14" t="s">
        <v>285</v>
      </c>
      <c r="B175" s="14" t="s">
        <v>289</v>
      </c>
      <c r="C175" s="15">
        <v>4</v>
      </c>
      <c r="D175" s="15">
        <v>4</v>
      </c>
      <c r="E175" s="15">
        <v>0</v>
      </c>
      <c r="F175" s="15">
        <v>0</v>
      </c>
      <c r="G175" s="15">
        <f t="shared" si="7"/>
        <v>4</v>
      </c>
      <c r="H175" s="15">
        <f t="shared" si="7"/>
        <v>4</v>
      </c>
      <c r="I175" s="16">
        <f t="shared" si="8"/>
        <v>1</v>
      </c>
    </row>
    <row r="176" spans="1:9" ht="15.6" x14ac:dyDescent="0.3">
      <c r="A176" s="13" t="s">
        <v>285</v>
      </c>
      <c r="B176" s="14" t="s">
        <v>290</v>
      </c>
      <c r="C176" s="15">
        <v>5</v>
      </c>
      <c r="D176" s="15">
        <v>6</v>
      </c>
      <c r="E176" s="15">
        <v>0</v>
      </c>
      <c r="F176" s="15">
        <v>0</v>
      </c>
      <c r="G176" s="15">
        <f t="shared" si="7"/>
        <v>5</v>
      </c>
      <c r="H176" s="15">
        <f t="shared" si="7"/>
        <v>6</v>
      </c>
      <c r="I176" s="16">
        <f t="shared" si="8"/>
        <v>0.83333333333333337</v>
      </c>
    </row>
    <row r="177" spans="1:9" ht="15.6" x14ac:dyDescent="0.3">
      <c r="A177" s="13" t="s">
        <v>285</v>
      </c>
      <c r="B177" s="14" t="s">
        <v>291</v>
      </c>
      <c r="C177" s="15">
        <v>15</v>
      </c>
      <c r="D177" s="15">
        <v>15</v>
      </c>
      <c r="E177" s="15">
        <v>3</v>
      </c>
      <c r="F177" s="15">
        <v>3</v>
      </c>
      <c r="G177" s="15">
        <f t="shared" si="7"/>
        <v>18</v>
      </c>
      <c r="H177" s="15">
        <f t="shared" si="7"/>
        <v>18</v>
      </c>
      <c r="I177" s="16">
        <f t="shared" si="8"/>
        <v>1</v>
      </c>
    </row>
    <row r="178" spans="1:9" ht="15.6" x14ac:dyDescent="0.3">
      <c r="A178" s="13" t="s">
        <v>285</v>
      </c>
      <c r="B178" s="14" t="s">
        <v>292</v>
      </c>
      <c r="C178" s="15">
        <v>28</v>
      </c>
      <c r="D178" s="15">
        <v>29</v>
      </c>
      <c r="E178" s="15">
        <v>23</v>
      </c>
      <c r="F178" s="15">
        <v>26</v>
      </c>
      <c r="G178" s="15">
        <f t="shared" si="7"/>
        <v>51</v>
      </c>
      <c r="H178" s="15">
        <f t="shared" si="7"/>
        <v>55</v>
      </c>
      <c r="I178" s="16">
        <f t="shared" si="8"/>
        <v>0.92727272727272725</v>
      </c>
    </row>
    <row r="179" spans="1:9" ht="15.6" x14ac:dyDescent="0.3">
      <c r="A179" s="13" t="s">
        <v>285</v>
      </c>
      <c r="B179" s="14" t="s">
        <v>293</v>
      </c>
      <c r="C179" s="15">
        <v>2</v>
      </c>
      <c r="D179" s="15">
        <v>2</v>
      </c>
      <c r="E179" s="15">
        <v>1</v>
      </c>
      <c r="F179" s="15">
        <v>1</v>
      </c>
      <c r="G179" s="15">
        <f t="shared" si="7"/>
        <v>3</v>
      </c>
      <c r="H179" s="15">
        <f t="shared" si="7"/>
        <v>3</v>
      </c>
      <c r="I179" s="16">
        <f t="shared" si="8"/>
        <v>1</v>
      </c>
    </row>
    <row r="180" spans="1:9" ht="15.6" x14ac:dyDescent="0.3">
      <c r="A180" s="13" t="s">
        <v>285</v>
      </c>
      <c r="B180" s="14" t="s">
        <v>294</v>
      </c>
      <c r="C180" s="15">
        <v>13</v>
      </c>
      <c r="D180" s="15">
        <v>14</v>
      </c>
      <c r="E180" s="15">
        <v>9</v>
      </c>
      <c r="F180" s="15">
        <v>12</v>
      </c>
      <c r="G180" s="15">
        <f t="shared" si="7"/>
        <v>22</v>
      </c>
      <c r="H180" s="15">
        <f t="shared" si="7"/>
        <v>26</v>
      </c>
      <c r="I180" s="16">
        <f t="shared" si="8"/>
        <v>0.84615384615384615</v>
      </c>
    </row>
    <row r="181" spans="1:9" ht="15.6" x14ac:dyDescent="0.3">
      <c r="A181" s="13" t="s">
        <v>285</v>
      </c>
      <c r="B181" s="14" t="s">
        <v>295</v>
      </c>
      <c r="C181" s="15">
        <v>16</v>
      </c>
      <c r="D181" s="15">
        <v>17</v>
      </c>
      <c r="E181" s="15">
        <v>3</v>
      </c>
      <c r="F181" s="15">
        <v>3</v>
      </c>
      <c r="G181" s="15">
        <f t="shared" si="7"/>
        <v>19</v>
      </c>
      <c r="H181" s="15">
        <f t="shared" si="7"/>
        <v>20</v>
      </c>
      <c r="I181" s="16">
        <f t="shared" si="8"/>
        <v>0.95</v>
      </c>
    </row>
    <row r="182" spans="1:9" ht="15.6" x14ac:dyDescent="0.3">
      <c r="A182" s="13" t="s">
        <v>285</v>
      </c>
      <c r="B182" s="14" t="s">
        <v>296</v>
      </c>
      <c r="C182" s="15">
        <v>15</v>
      </c>
      <c r="D182" s="15">
        <v>15</v>
      </c>
      <c r="E182" s="15">
        <v>3</v>
      </c>
      <c r="F182" s="15">
        <v>3</v>
      </c>
      <c r="G182" s="15">
        <f t="shared" si="7"/>
        <v>18</v>
      </c>
      <c r="H182" s="15">
        <f t="shared" si="7"/>
        <v>18</v>
      </c>
      <c r="I182" s="16">
        <f t="shared" si="8"/>
        <v>1</v>
      </c>
    </row>
    <row r="183" spans="1:9" ht="15.6" x14ac:dyDescent="0.3">
      <c r="A183" s="13" t="s">
        <v>285</v>
      </c>
      <c r="B183" s="14" t="s">
        <v>298</v>
      </c>
      <c r="C183" s="15">
        <v>140</v>
      </c>
      <c r="D183" s="15">
        <v>148</v>
      </c>
      <c r="E183" s="15">
        <v>43</v>
      </c>
      <c r="F183" s="15">
        <v>47</v>
      </c>
      <c r="G183" s="15">
        <f t="shared" si="7"/>
        <v>183</v>
      </c>
      <c r="H183" s="15">
        <f t="shared" si="7"/>
        <v>195</v>
      </c>
      <c r="I183" s="16">
        <f t="shared" si="8"/>
        <v>0.93846153846153846</v>
      </c>
    </row>
    <row r="184" spans="1:9" ht="15.6" x14ac:dyDescent="0.3">
      <c r="A184" s="13" t="s">
        <v>285</v>
      </c>
      <c r="B184" s="14" t="s">
        <v>299</v>
      </c>
      <c r="C184" s="15">
        <v>7</v>
      </c>
      <c r="D184" s="15">
        <v>8</v>
      </c>
      <c r="E184" s="15">
        <v>1</v>
      </c>
      <c r="F184" s="15">
        <v>1</v>
      </c>
      <c r="G184" s="15">
        <f t="shared" si="7"/>
        <v>8</v>
      </c>
      <c r="H184" s="15">
        <f t="shared" si="7"/>
        <v>9</v>
      </c>
      <c r="I184" s="16">
        <f t="shared" si="8"/>
        <v>0.88888888888888884</v>
      </c>
    </row>
    <row r="185" spans="1:9" ht="15.6" x14ac:dyDescent="0.3">
      <c r="A185" s="13"/>
      <c r="B185" s="19" t="s">
        <v>309</v>
      </c>
      <c r="G185" s="22">
        <f>SUM(G3:G184)</f>
        <v>8713</v>
      </c>
      <c r="H185" s="22">
        <f>SUM(H3:H184)</f>
        <v>9029</v>
      </c>
      <c r="I185" s="23">
        <f t="shared" si="8"/>
        <v>0.96500166131354526</v>
      </c>
    </row>
  </sheetData>
  <mergeCells count="2">
    <mergeCell ref="C1:D1"/>
    <mergeCell ref="E1:F1"/>
  </mergeCells>
  <pageMargins left="0.7" right="0.7" top="0.75" bottom="0.75" header="0.3" footer="0.3"/>
  <ignoredErrors>
    <ignoredError sqref="I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16.21875" customWidth="1"/>
    <col min="2" max="2" width="41.5546875" customWidth="1"/>
    <col min="3" max="6" width="11.6640625" customWidth="1"/>
    <col min="7" max="7" width="22.6640625" customWidth="1"/>
    <col min="8" max="9" width="18" customWidth="1"/>
  </cols>
  <sheetData>
    <row r="1" spans="1:9" ht="15.6" x14ac:dyDescent="0.3">
      <c r="A1" s="20">
        <v>2016</v>
      </c>
      <c r="B1" s="21" t="s">
        <v>0</v>
      </c>
      <c r="C1" s="1" t="s">
        <v>1</v>
      </c>
      <c r="D1" s="2"/>
      <c r="E1" s="3" t="s">
        <v>2</v>
      </c>
      <c r="F1" s="3"/>
      <c r="G1" s="4" t="s">
        <v>3</v>
      </c>
      <c r="H1" s="5" t="s">
        <v>4</v>
      </c>
      <c r="I1" s="5" t="s">
        <v>5</v>
      </c>
    </row>
    <row r="2" spans="1:9" ht="15.6" x14ac:dyDescent="0.3">
      <c r="A2" s="7" t="s">
        <v>6</v>
      </c>
      <c r="B2" s="7" t="s">
        <v>7</v>
      </c>
      <c r="C2" s="6" t="s">
        <v>8</v>
      </c>
      <c r="D2" s="6" t="s">
        <v>9</v>
      </c>
      <c r="E2" s="6" t="s">
        <v>8</v>
      </c>
      <c r="F2" s="6" t="s">
        <v>9</v>
      </c>
      <c r="G2" s="7" t="s">
        <v>10</v>
      </c>
      <c r="H2" s="7" t="s">
        <v>10</v>
      </c>
      <c r="I2" s="8" t="s">
        <v>9</v>
      </c>
    </row>
    <row r="3" spans="1:9" s="25" customFormat="1" ht="15.6" x14ac:dyDescent="0.3">
      <c r="A3" s="24"/>
      <c r="B3" s="24" t="s">
        <v>313</v>
      </c>
      <c r="C3" s="24"/>
      <c r="D3" s="24"/>
      <c r="E3" s="24"/>
      <c r="F3" s="24"/>
      <c r="G3" s="24"/>
      <c r="H3" s="24"/>
      <c r="I3" s="24"/>
    </row>
    <row r="4" spans="1:9" ht="15.6" x14ac:dyDescent="0.3">
      <c r="A4" s="13" t="s">
        <v>300</v>
      </c>
      <c r="B4" s="14" t="s">
        <v>301</v>
      </c>
      <c r="C4" s="15">
        <v>129</v>
      </c>
      <c r="D4" s="15">
        <v>136</v>
      </c>
      <c r="E4" s="15">
        <v>24</v>
      </c>
      <c r="F4" s="15">
        <v>24</v>
      </c>
      <c r="G4" s="15">
        <f>C4+E4</f>
        <v>153</v>
      </c>
      <c r="H4" s="15">
        <f>D4+F4</f>
        <v>160</v>
      </c>
      <c r="I4" s="16">
        <f>G4/H4</f>
        <v>0.95625000000000004</v>
      </c>
    </row>
    <row r="5" spans="1:9" ht="15.6" x14ac:dyDescent="0.3">
      <c r="A5" s="13" t="s">
        <v>300</v>
      </c>
      <c r="B5" s="14" t="s">
        <v>302</v>
      </c>
      <c r="C5" s="15">
        <v>11</v>
      </c>
      <c r="D5" s="15">
        <v>12</v>
      </c>
      <c r="E5" s="15">
        <v>0</v>
      </c>
      <c r="F5" s="15">
        <v>0</v>
      </c>
      <c r="G5" s="15">
        <f t="shared" ref="G5:H11" si="0">C5+E5</f>
        <v>11</v>
      </c>
      <c r="H5" s="15">
        <f t="shared" si="0"/>
        <v>12</v>
      </c>
      <c r="I5" s="16">
        <f>G5/H5</f>
        <v>0.91666666666666663</v>
      </c>
    </row>
    <row r="6" spans="1:9" ht="15.6" x14ac:dyDescent="0.3">
      <c r="A6" s="13" t="s">
        <v>300</v>
      </c>
      <c r="B6" s="14" t="s">
        <v>303</v>
      </c>
      <c r="C6" s="15">
        <v>6</v>
      </c>
      <c r="D6" s="15">
        <v>7</v>
      </c>
      <c r="E6" s="15">
        <v>4</v>
      </c>
      <c r="F6" s="15">
        <v>4</v>
      </c>
      <c r="G6" s="15">
        <f>C6+E6</f>
        <v>10</v>
      </c>
      <c r="H6" s="15">
        <f>D6+F6</f>
        <v>11</v>
      </c>
      <c r="I6" s="16">
        <f>G6/H6</f>
        <v>0.90909090909090906</v>
      </c>
    </row>
    <row r="7" spans="1:9" ht="15.6" x14ac:dyDescent="0.3">
      <c r="A7" s="13" t="s">
        <v>300</v>
      </c>
      <c r="B7" s="14" t="s">
        <v>304</v>
      </c>
      <c r="C7" s="15">
        <v>54</v>
      </c>
      <c r="D7" s="15">
        <v>61</v>
      </c>
      <c r="E7" s="15">
        <v>43</v>
      </c>
      <c r="F7" s="15">
        <v>53</v>
      </c>
      <c r="G7" s="15">
        <f t="shared" si="0"/>
        <v>97</v>
      </c>
      <c r="H7" s="15">
        <f t="shared" si="0"/>
        <v>114</v>
      </c>
      <c r="I7" s="16">
        <f>G7/H7</f>
        <v>0.85087719298245612</v>
      </c>
    </row>
    <row r="8" spans="1:9" ht="15.6" x14ac:dyDescent="0.3">
      <c r="A8" s="13" t="s">
        <v>300</v>
      </c>
      <c r="B8" s="14" t="s">
        <v>305</v>
      </c>
      <c r="C8" s="15">
        <v>121</v>
      </c>
      <c r="D8" s="15">
        <v>134</v>
      </c>
      <c r="E8" s="15">
        <v>23</v>
      </c>
      <c r="F8" s="15">
        <v>25</v>
      </c>
      <c r="G8" s="15">
        <f t="shared" si="0"/>
        <v>144</v>
      </c>
      <c r="H8" s="15">
        <f t="shared" si="0"/>
        <v>159</v>
      </c>
      <c r="I8" s="16">
        <f>G8/H8</f>
        <v>0.90566037735849059</v>
      </c>
    </row>
    <row r="9" spans="1:9" ht="15.6" x14ac:dyDescent="0.3">
      <c r="A9" s="13" t="s">
        <v>300</v>
      </c>
      <c r="B9" s="14" t="s">
        <v>306</v>
      </c>
      <c r="C9" s="15">
        <v>5</v>
      </c>
      <c r="D9" s="15">
        <v>5</v>
      </c>
      <c r="E9" s="15">
        <v>1</v>
      </c>
      <c r="F9" s="15">
        <v>1</v>
      </c>
      <c r="G9" s="15">
        <f t="shared" si="0"/>
        <v>6</v>
      </c>
      <c r="H9" s="15">
        <f t="shared" si="0"/>
        <v>6</v>
      </c>
      <c r="I9" s="16">
        <f>G9/H9</f>
        <v>1</v>
      </c>
    </row>
    <row r="10" spans="1:9" ht="15.6" x14ac:dyDescent="0.3">
      <c r="A10" s="13" t="s">
        <v>300</v>
      </c>
      <c r="B10" s="14" t="s">
        <v>307</v>
      </c>
      <c r="C10" s="15">
        <v>169</v>
      </c>
      <c r="D10" s="15">
        <v>184</v>
      </c>
      <c r="E10" s="15">
        <v>37</v>
      </c>
      <c r="F10" s="15">
        <v>37</v>
      </c>
      <c r="G10" s="15">
        <f t="shared" si="0"/>
        <v>206</v>
      </c>
      <c r="H10" s="15">
        <f t="shared" si="0"/>
        <v>221</v>
      </c>
      <c r="I10" s="16">
        <f>G10/H10</f>
        <v>0.9321266968325792</v>
      </c>
    </row>
    <row r="11" spans="1:9" ht="15.6" x14ac:dyDescent="0.3">
      <c r="A11" s="13" t="s">
        <v>300</v>
      </c>
      <c r="B11" s="14" t="s">
        <v>308</v>
      </c>
      <c r="C11" s="15">
        <v>986</v>
      </c>
      <c r="D11" s="15">
        <v>1130</v>
      </c>
      <c r="E11" s="15">
        <v>1145</v>
      </c>
      <c r="F11" s="17">
        <v>1191</v>
      </c>
      <c r="G11" s="15">
        <f t="shared" si="0"/>
        <v>2131</v>
      </c>
      <c r="H11" s="15">
        <f t="shared" si="0"/>
        <v>2321</v>
      </c>
      <c r="I11" s="16">
        <f>G11/H11</f>
        <v>0.91813873330461004</v>
      </c>
    </row>
    <row r="12" spans="1:9" ht="15.6" x14ac:dyDescent="0.3">
      <c r="A12" s="13"/>
      <c r="B12" s="19" t="s">
        <v>309</v>
      </c>
      <c r="G12" s="22">
        <f>SUM(G4:G11)</f>
        <v>2758</v>
      </c>
      <c r="H12" s="22">
        <f>SUM(H4:H11)</f>
        <v>3004</v>
      </c>
      <c r="I12" s="23">
        <f>G12/H12</f>
        <v>0.9181091877496671</v>
      </c>
    </row>
    <row r="14" spans="1:9" ht="15.6" x14ac:dyDescent="0.3">
      <c r="B14" s="24" t="s">
        <v>314</v>
      </c>
    </row>
    <row r="15" spans="1:9" ht="15.6" x14ac:dyDescent="0.3">
      <c r="A15" s="13" t="s">
        <v>28</v>
      </c>
      <c r="B15" s="14" t="s">
        <v>31</v>
      </c>
      <c r="C15" s="15">
        <v>9</v>
      </c>
      <c r="D15" s="15">
        <v>11</v>
      </c>
      <c r="E15" s="15">
        <v>4</v>
      </c>
      <c r="F15" s="15">
        <v>4</v>
      </c>
      <c r="G15" s="15">
        <f t="shared" ref="G15:H19" si="1">C15+E15</f>
        <v>13</v>
      </c>
      <c r="H15" s="15">
        <f t="shared" si="1"/>
        <v>15</v>
      </c>
      <c r="I15" s="16">
        <f t="shared" ref="I15:I19" si="2">G15/H15</f>
        <v>0.8666666666666667</v>
      </c>
    </row>
    <row r="16" spans="1:9" ht="15.6" x14ac:dyDescent="0.3">
      <c r="A16" s="13" t="s">
        <v>28</v>
      </c>
      <c r="B16" s="14" t="s">
        <v>32</v>
      </c>
      <c r="C16" s="15">
        <v>10</v>
      </c>
      <c r="D16" s="15">
        <v>10</v>
      </c>
      <c r="E16" s="15">
        <v>9</v>
      </c>
      <c r="F16" s="15">
        <v>12</v>
      </c>
      <c r="G16" s="15">
        <f t="shared" si="1"/>
        <v>19</v>
      </c>
      <c r="H16" s="15">
        <f t="shared" si="1"/>
        <v>22</v>
      </c>
      <c r="I16" s="16">
        <f t="shared" si="2"/>
        <v>0.86363636363636365</v>
      </c>
    </row>
    <row r="17" spans="1:9" ht="15.6" x14ac:dyDescent="0.3">
      <c r="A17" s="13" t="s">
        <v>28</v>
      </c>
      <c r="B17" s="14" t="s">
        <v>312</v>
      </c>
      <c r="C17" s="15">
        <v>5</v>
      </c>
      <c r="D17" s="15">
        <v>5</v>
      </c>
      <c r="E17" s="15">
        <v>0</v>
      </c>
      <c r="F17" s="15">
        <v>0</v>
      </c>
      <c r="G17" s="15">
        <f t="shared" si="1"/>
        <v>5</v>
      </c>
      <c r="H17" s="15">
        <f t="shared" si="1"/>
        <v>5</v>
      </c>
      <c r="I17" s="16">
        <f t="shared" si="2"/>
        <v>1</v>
      </c>
    </row>
    <row r="18" spans="1:9" ht="15.6" x14ac:dyDescent="0.3">
      <c r="A18" s="13" t="s">
        <v>76</v>
      </c>
      <c r="B18" s="14" t="s">
        <v>79</v>
      </c>
      <c r="C18" s="15">
        <v>15</v>
      </c>
      <c r="D18" s="15">
        <v>16</v>
      </c>
      <c r="E18" s="15">
        <v>14</v>
      </c>
      <c r="F18" s="15">
        <v>15</v>
      </c>
      <c r="G18" s="15">
        <f t="shared" si="1"/>
        <v>29</v>
      </c>
      <c r="H18" s="15">
        <f t="shared" si="1"/>
        <v>31</v>
      </c>
      <c r="I18" s="16">
        <f t="shared" si="2"/>
        <v>0.93548387096774188</v>
      </c>
    </row>
    <row r="19" spans="1:9" ht="15.6" x14ac:dyDescent="0.3">
      <c r="A19" s="14" t="s">
        <v>76</v>
      </c>
      <c r="B19" s="14" t="s">
        <v>86</v>
      </c>
      <c r="C19" s="15">
        <v>10</v>
      </c>
      <c r="D19" s="15">
        <v>12</v>
      </c>
      <c r="E19" s="15">
        <v>8</v>
      </c>
      <c r="F19" s="15">
        <v>9</v>
      </c>
      <c r="G19" s="15">
        <f t="shared" si="1"/>
        <v>18</v>
      </c>
      <c r="H19" s="15">
        <f t="shared" si="1"/>
        <v>21</v>
      </c>
      <c r="I19" s="16">
        <f t="shared" si="2"/>
        <v>0.8571428571428571</v>
      </c>
    </row>
    <row r="20" spans="1:9" ht="15.6" x14ac:dyDescent="0.3">
      <c r="A20" s="14" t="s">
        <v>95</v>
      </c>
      <c r="B20" s="14" t="s">
        <v>118</v>
      </c>
      <c r="C20" s="15">
        <v>12</v>
      </c>
      <c r="D20" s="15">
        <v>12</v>
      </c>
      <c r="E20" s="15">
        <v>1</v>
      </c>
      <c r="F20" s="15">
        <v>1</v>
      </c>
      <c r="G20" s="15">
        <f t="shared" ref="G20:H23" si="3">C20+E20</f>
        <v>13</v>
      </c>
      <c r="H20" s="15">
        <f t="shared" si="3"/>
        <v>13</v>
      </c>
      <c r="I20" s="16">
        <f t="shared" ref="I20:I25" si="4">G20/H20</f>
        <v>1</v>
      </c>
    </row>
    <row r="21" spans="1:9" ht="15.6" x14ac:dyDescent="0.3">
      <c r="A21" s="13" t="s">
        <v>95</v>
      </c>
      <c r="B21" s="14" t="s">
        <v>130</v>
      </c>
      <c r="C21" s="15">
        <v>3</v>
      </c>
      <c r="D21" s="15">
        <v>3</v>
      </c>
      <c r="E21" s="15">
        <v>0</v>
      </c>
      <c r="F21" s="15">
        <v>0</v>
      </c>
      <c r="G21" s="15">
        <f t="shared" si="3"/>
        <v>3</v>
      </c>
      <c r="H21" s="15">
        <f t="shared" si="3"/>
        <v>3</v>
      </c>
      <c r="I21" s="16">
        <f t="shared" si="4"/>
        <v>1</v>
      </c>
    </row>
    <row r="22" spans="1:9" ht="15.6" x14ac:dyDescent="0.3">
      <c r="A22" s="14" t="s">
        <v>134</v>
      </c>
      <c r="B22" s="14" t="s">
        <v>138</v>
      </c>
      <c r="C22" s="15">
        <v>10</v>
      </c>
      <c r="D22" s="15">
        <v>10</v>
      </c>
      <c r="E22" s="15">
        <v>0</v>
      </c>
      <c r="F22" s="15">
        <v>0</v>
      </c>
      <c r="G22" s="15">
        <f t="shared" si="3"/>
        <v>10</v>
      </c>
      <c r="H22" s="15">
        <f t="shared" si="3"/>
        <v>10</v>
      </c>
      <c r="I22" s="16">
        <f t="shared" si="4"/>
        <v>1</v>
      </c>
    </row>
    <row r="23" spans="1:9" ht="15.6" x14ac:dyDescent="0.3">
      <c r="A23" s="13" t="s">
        <v>134</v>
      </c>
      <c r="B23" s="14" t="s">
        <v>141</v>
      </c>
      <c r="C23" s="15">
        <v>17</v>
      </c>
      <c r="D23" s="15">
        <v>19</v>
      </c>
      <c r="E23" s="15">
        <v>4</v>
      </c>
      <c r="F23" s="15">
        <v>4</v>
      </c>
      <c r="G23" s="15">
        <f t="shared" si="3"/>
        <v>21</v>
      </c>
      <c r="H23" s="15">
        <f t="shared" si="3"/>
        <v>23</v>
      </c>
      <c r="I23" s="16">
        <f t="shared" si="4"/>
        <v>0.91304347826086951</v>
      </c>
    </row>
    <row r="24" spans="1:9" ht="15.6" x14ac:dyDescent="0.3">
      <c r="A24" s="13" t="s">
        <v>164</v>
      </c>
      <c r="B24" s="14" t="s">
        <v>167</v>
      </c>
      <c r="C24" s="15">
        <v>9</v>
      </c>
      <c r="D24" s="15">
        <v>9</v>
      </c>
      <c r="E24" s="15">
        <v>1</v>
      </c>
      <c r="F24" s="15">
        <v>1</v>
      </c>
      <c r="G24" s="15">
        <f t="shared" ref="G24:H32" si="5">C24+E24</f>
        <v>10</v>
      </c>
      <c r="H24" s="15">
        <f t="shared" si="5"/>
        <v>10</v>
      </c>
      <c r="I24" s="16">
        <f t="shared" si="4"/>
        <v>1</v>
      </c>
    </row>
    <row r="25" spans="1:9" ht="15.6" x14ac:dyDescent="0.3">
      <c r="A25" s="13" t="s">
        <v>164</v>
      </c>
      <c r="B25" s="14" t="s">
        <v>168</v>
      </c>
      <c r="C25" s="15">
        <v>13</v>
      </c>
      <c r="D25" s="15">
        <v>15</v>
      </c>
      <c r="E25" s="15">
        <v>3</v>
      </c>
      <c r="F25" s="15">
        <v>3</v>
      </c>
      <c r="G25" s="15">
        <f t="shared" si="5"/>
        <v>16</v>
      </c>
      <c r="H25" s="15">
        <f t="shared" si="5"/>
        <v>18</v>
      </c>
      <c r="I25" s="16">
        <f t="shared" si="4"/>
        <v>0.88888888888888884</v>
      </c>
    </row>
    <row r="26" spans="1:9" ht="15.6" x14ac:dyDescent="0.3">
      <c r="A26" s="13" t="s">
        <v>169</v>
      </c>
      <c r="B26" s="14" t="s">
        <v>310</v>
      </c>
      <c r="C26" s="15">
        <v>25</v>
      </c>
      <c r="D26" s="15">
        <v>30</v>
      </c>
      <c r="E26" s="15">
        <v>11</v>
      </c>
      <c r="F26" s="15">
        <v>13</v>
      </c>
      <c r="G26" s="15">
        <f t="shared" si="5"/>
        <v>36</v>
      </c>
      <c r="H26" s="15">
        <f t="shared" si="5"/>
        <v>43</v>
      </c>
      <c r="I26" s="16">
        <f t="shared" ref="I26:I34" si="6">G26/H26</f>
        <v>0.83720930232558144</v>
      </c>
    </row>
    <row r="27" spans="1:9" ht="15.6" x14ac:dyDescent="0.3">
      <c r="A27" s="13" t="s">
        <v>178</v>
      </c>
      <c r="B27" s="14" t="s">
        <v>182</v>
      </c>
      <c r="C27" s="15">
        <v>5</v>
      </c>
      <c r="D27" s="15">
        <v>5</v>
      </c>
      <c r="E27" s="15">
        <v>0</v>
      </c>
      <c r="F27" s="15">
        <v>0</v>
      </c>
      <c r="G27" s="15">
        <f t="shared" si="5"/>
        <v>5</v>
      </c>
      <c r="H27" s="15">
        <f t="shared" si="5"/>
        <v>5</v>
      </c>
      <c r="I27" s="16">
        <f t="shared" si="6"/>
        <v>1</v>
      </c>
    </row>
    <row r="28" spans="1:9" ht="15.6" x14ac:dyDescent="0.3">
      <c r="A28" s="13" t="s">
        <v>184</v>
      </c>
      <c r="B28" s="14" t="s">
        <v>186</v>
      </c>
      <c r="C28" s="15">
        <v>16</v>
      </c>
      <c r="D28" s="15">
        <v>16</v>
      </c>
      <c r="E28" s="15">
        <v>2</v>
      </c>
      <c r="F28" s="15">
        <v>4</v>
      </c>
      <c r="G28" s="15">
        <f t="shared" si="5"/>
        <v>18</v>
      </c>
      <c r="H28" s="15">
        <f t="shared" si="5"/>
        <v>20</v>
      </c>
      <c r="I28" s="16">
        <f t="shared" si="6"/>
        <v>0.9</v>
      </c>
    </row>
    <row r="29" spans="1:9" ht="15.6" x14ac:dyDescent="0.3">
      <c r="A29" s="13" t="s">
        <v>187</v>
      </c>
      <c r="B29" s="14" t="s">
        <v>201</v>
      </c>
      <c r="C29" s="15">
        <v>28</v>
      </c>
      <c r="D29" s="15">
        <v>32</v>
      </c>
      <c r="E29" s="15">
        <v>21</v>
      </c>
      <c r="F29" s="15">
        <v>23</v>
      </c>
      <c r="G29" s="15">
        <f t="shared" si="5"/>
        <v>49</v>
      </c>
      <c r="H29" s="15">
        <f t="shared" si="5"/>
        <v>55</v>
      </c>
      <c r="I29" s="16">
        <f t="shared" si="6"/>
        <v>0.89090909090909087</v>
      </c>
    </row>
    <row r="30" spans="1:9" ht="15.6" x14ac:dyDescent="0.3">
      <c r="A30" s="13" t="s">
        <v>210</v>
      </c>
      <c r="B30" s="14" t="s">
        <v>216</v>
      </c>
      <c r="C30" s="15">
        <v>13</v>
      </c>
      <c r="D30" s="15">
        <v>15</v>
      </c>
      <c r="E30" s="15">
        <v>3</v>
      </c>
      <c r="F30" s="15">
        <v>3</v>
      </c>
      <c r="G30" s="15">
        <f t="shared" si="5"/>
        <v>16</v>
      </c>
      <c r="H30" s="15">
        <f t="shared" si="5"/>
        <v>18</v>
      </c>
      <c r="I30" s="16">
        <f t="shared" si="6"/>
        <v>0.88888888888888884</v>
      </c>
    </row>
    <row r="31" spans="1:9" ht="15.6" x14ac:dyDescent="0.3">
      <c r="A31" s="13" t="s">
        <v>210</v>
      </c>
      <c r="B31" s="14" t="s">
        <v>217</v>
      </c>
      <c r="C31" s="15">
        <v>7</v>
      </c>
      <c r="D31" s="15">
        <v>7</v>
      </c>
      <c r="E31" s="15">
        <v>1</v>
      </c>
      <c r="F31" s="15">
        <v>1</v>
      </c>
      <c r="G31" s="15">
        <f t="shared" si="5"/>
        <v>8</v>
      </c>
      <c r="H31" s="15">
        <f t="shared" si="5"/>
        <v>8</v>
      </c>
      <c r="I31" s="16">
        <f t="shared" si="6"/>
        <v>1</v>
      </c>
    </row>
    <row r="32" spans="1:9" ht="15.6" x14ac:dyDescent="0.3">
      <c r="A32" s="13" t="s">
        <v>220</v>
      </c>
      <c r="B32" s="14" t="s">
        <v>233</v>
      </c>
      <c r="C32" s="15">
        <v>3</v>
      </c>
      <c r="D32" s="15">
        <v>6</v>
      </c>
      <c r="E32" s="15">
        <v>2</v>
      </c>
      <c r="F32" s="15">
        <v>2</v>
      </c>
      <c r="G32" s="15">
        <f t="shared" si="5"/>
        <v>5</v>
      </c>
      <c r="H32" s="15">
        <f t="shared" si="5"/>
        <v>8</v>
      </c>
      <c r="I32" s="16">
        <f t="shared" si="6"/>
        <v>0.625</v>
      </c>
    </row>
    <row r="33" spans="1:9" ht="15.6" x14ac:dyDescent="0.3">
      <c r="A33" s="13" t="s">
        <v>220</v>
      </c>
      <c r="B33" s="14" t="s">
        <v>311</v>
      </c>
      <c r="C33" s="15">
        <v>8</v>
      </c>
      <c r="D33" s="15">
        <v>11</v>
      </c>
      <c r="E33" s="15">
        <v>0</v>
      </c>
      <c r="F33" s="15">
        <v>0</v>
      </c>
      <c r="G33" s="15">
        <f t="shared" ref="G33:H39" si="7">C33+E33</f>
        <v>8</v>
      </c>
      <c r="H33" s="15">
        <f t="shared" si="7"/>
        <v>11</v>
      </c>
      <c r="I33" s="16">
        <f t="shared" si="6"/>
        <v>0.72727272727272729</v>
      </c>
    </row>
    <row r="34" spans="1:9" ht="15.6" x14ac:dyDescent="0.3">
      <c r="A34" s="13" t="s">
        <v>220</v>
      </c>
      <c r="B34" s="14" t="s">
        <v>236</v>
      </c>
      <c r="C34" s="15">
        <v>35</v>
      </c>
      <c r="D34" s="15">
        <v>39</v>
      </c>
      <c r="E34" s="15">
        <v>19</v>
      </c>
      <c r="F34" s="15">
        <v>19</v>
      </c>
      <c r="G34" s="15">
        <f t="shared" si="7"/>
        <v>54</v>
      </c>
      <c r="H34" s="15">
        <f t="shared" si="7"/>
        <v>58</v>
      </c>
      <c r="I34" s="16">
        <f t="shared" si="6"/>
        <v>0.93103448275862066</v>
      </c>
    </row>
    <row r="35" spans="1:9" ht="15.6" x14ac:dyDescent="0.3">
      <c r="A35" s="13" t="s">
        <v>246</v>
      </c>
      <c r="B35" s="14" t="s">
        <v>251</v>
      </c>
      <c r="C35" s="15">
        <v>9</v>
      </c>
      <c r="D35" s="15">
        <v>9</v>
      </c>
      <c r="E35" s="15">
        <v>5</v>
      </c>
      <c r="F35" s="15">
        <v>5</v>
      </c>
      <c r="G35" s="15">
        <f t="shared" si="7"/>
        <v>14</v>
      </c>
      <c r="H35" s="15">
        <f t="shared" si="7"/>
        <v>14</v>
      </c>
      <c r="I35" s="16">
        <f t="shared" ref="I35:I40" si="8">G35/H35</f>
        <v>1</v>
      </c>
    </row>
    <row r="36" spans="1:9" ht="15.6" x14ac:dyDescent="0.3">
      <c r="A36" s="13" t="s">
        <v>253</v>
      </c>
      <c r="B36" s="14" t="s">
        <v>257</v>
      </c>
      <c r="C36" s="15">
        <v>14</v>
      </c>
      <c r="D36" s="15">
        <v>14</v>
      </c>
      <c r="E36" s="15">
        <v>3</v>
      </c>
      <c r="F36" s="15">
        <v>3</v>
      </c>
      <c r="G36" s="15">
        <f t="shared" si="7"/>
        <v>17</v>
      </c>
      <c r="H36" s="15">
        <f t="shared" si="7"/>
        <v>17</v>
      </c>
      <c r="I36" s="16">
        <f t="shared" si="8"/>
        <v>1</v>
      </c>
    </row>
    <row r="37" spans="1:9" ht="15.6" x14ac:dyDescent="0.3">
      <c r="A37" s="13" t="s">
        <v>268</v>
      </c>
      <c r="B37" s="14" t="s">
        <v>274</v>
      </c>
      <c r="C37" s="15">
        <v>24</v>
      </c>
      <c r="D37" s="15">
        <v>24</v>
      </c>
      <c r="E37" s="15">
        <v>2</v>
      </c>
      <c r="F37" s="15">
        <v>2</v>
      </c>
      <c r="G37" s="15">
        <f t="shared" si="7"/>
        <v>26</v>
      </c>
      <c r="H37" s="15">
        <f t="shared" si="7"/>
        <v>26</v>
      </c>
      <c r="I37" s="16">
        <f t="shared" si="8"/>
        <v>1</v>
      </c>
    </row>
    <row r="38" spans="1:9" ht="15.6" x14ac:dyDescent="0.3">
      <c r="A38" s="13" t="s">
        <v>268</v>
      </c>
      <c r="B38" s="14" t="s">
        <v>276</v>
      </c>
      <c r="C38" s="15">
        <v>9</v>
      </c>
      <c r="D38" s="15">
        <v>9</v>
      </c>
      <c r="E38" s="15">
        <v>1</v>
      </c>
      <c r="F38" s="15">
        <v>1</v>
      </c>
      <c r="G38" s="15">
        <f t="shared" si="7"/>
        <v>10</v>
      </c>
      <c r="H38" s="15">
        <f t="shared" si="7"/>
        <v>10</v>
      </c>
      <c r="I38" s="16">
        <f t="shared" si="8"/>
        <v>1</v>
      </c>
    </row>
    <row r="39" spans="1:9" ht="15.6" x14ac:dyDescent="0.3">
      <c r="A39" s="13" t="s">
        <v>285</v>
      </c>
      <c r="B39" s="14" t="s">
        <v>297</v>
      </c>
      <c r="C39" s="15">
        <v>38</v>
      </c>
      <c r="D39" s="15">
        <v>38</v>
      </c>
      <c r="E39" s="15">
        <v>17</v>
      </c>
      <c r="F39" s="15">
        <v>17</v>
      </c>
      <c r="G39" s="15">
        <f t="shared" si="7"/>
        <v>55</v>
      </c>
      <c r="H39" s="15">
        <f t="shared" si="7"/>
        <v>55</v>
      </c>
      <c r="I39" s="16">
        <f t="shared" si="8"/>
        <v>1</v>
      </c>
    </row>
    <row r="40" spans="1:9" ht="15.6" x14ac:dyDescent="0.3">
      <c r="A40" s="13"/>
      <c r="B40" s="19" t="s">
        <v>309</v>
      </c>
      <c r="G40" s="22">
        <f>SUM(G15:G39)</f>
        <v>478</v>
      </c>
      <c r="H40" s="22">
        <f>SUM(H15:H39)</f>
        <v>519</v>
      </c>
      <c r="I40" s="23">
        <f t="shared" si="8"/>
        <v>0.92100192678227355</v>
      </c>
    </row>
    <row r="42" spans="1:9" ht="15.6" x14ac:dyDescent="0.3">
      <c r="B42" s="24" t="s">
        <v>315</v>
      </c>
    </row>
    <row r="43" spans="1:9" ht="15.6" x14ac:dyDescent="0.3">
      <c r="A43" s="13" t="s">
        <v>35</v>
      </c>
      <c r="B43" s="14" t="s">
        <v>43</v>
      </c>
      <c r="C43" s="15">
        <v>3</v>
      </c>
      <c r="D43" s="15">
        <v>3</v>
      </c>
      <c r="E43" s="15">
        <v>3</v>
      </c>
      <c r="F43" s="15">
        <v>2</v>
      </c>
      <c r="G43" s="15">
        <f>C43+E43</f>
        <v>6</v>
      </c>
      <c r="H43" s="15">
        <f>D43+F43</f>
        <v>5</v>
      </c>
      <c r="I43" s="16">
        <f>G43/H43</f>
        <v>1.2</v>
      </c>
    </row>
    <row r="44" spans="1:9" ht="15.6" x14ac:dyDescent="0.3">
      <c r="A44" s="13" t="s">
        <v>95</v>
      </c>
      <c r="B44" s="14" t="s">
        <v>132</v>
      </c>
      <c r="C44" s="15">
        <v>42</v>
      </c>
      <c r="D44" s="15">
        <v>43</v>
      </c>
      <c r="E44" s="15">
        <v>39</v>
      </c>
      <c r="F44" s="15">
        <v>39</v>
      </c>
      <c r="G44" s="15">
        <f>C44+E44</f>
        <v>81</v>
      </c>
      <c r="H44" s="15">
        <f>D44+F44</f>
        <v>82</v>
      </c>
      <c r="I44" s="16">
        <f>G44/H44</f>
        <v>0.98780487804878048</v>
      </c>
    </row>
    <row r="45" spans="1:9" ht="15.6" x14ac:dyDescent="0.3">
      <c r="A45" s="13" t="s">
        <v>142</v>
      </c>
      <c r="B45" s="14" t="s">
        <v>144</v>
      </c>
      <c r="C45" s="15">
        <v>14</v>
      </c>
      <c r="D45" s="15">
        <v>14</v>
      </c>
      <c r="E45" s="15">
        <v>2</v>
      </c>
      <c r="F45" s="15">
        <v>2</v>
      </c>
      <c r="G45" s="15">
        <f>C45+E45</f>
        <v>16</v>
      </c>
      <c r="H45" s="15">
        <f>D45+F45</f>
        <v>16</v>
      </c>
      <c r="I45" s="16">
        <f>G45/H45</f>
        <v>1</v>
      </c>
    </row>
    <row r="46" spans="1:9" ht="15.6" x14ac:dyDescent="0.3">
      <c r="A46" s="13" t="s">
        <v>238</v>
      </c>
      <c r="B46" s="14" t="s">
        <v>242</v>
      </c>
      <c r="C46" s="15">
        <v>17</v>
      </c>
      <c r="D46" s="15">
        <v>17</v>
      </c>
      <c r="E46" s="15">
        <v>1</v>
      </c>
      <c r="F46" s="15">
        <v>1</v>
      </c>
      <c r="G46" s="15">
        <f>C46+E46</f>
        <v>18</v>
      </c>
      <c r="H46" s="15">
        <f>D46+F46</f>
        <v>18</v>
      </c>
      <c r="I46" s="16">
        <f>G46/H46</f>
        <v>1</v>
      </c>
    </row>
    <row r="47" spans="1:9" ht="15.6" x14ac:dyDescent="0.3">
      <c r="A47" s="13" t="s">
        <v>253</v>
      </c>
      <c r="B47" s="14" t="s">
        <v>255</v>
      </c>
      <c r="C47" s="15">
        <v>9</v>
      </c>
      <c r="D47" s="15">
        <v>9</v>
      </c>
      <c r="E47" s="15">
        <v>6</v>
      </c>
      <c r="F47" s="15">
        <v>6</v>
      </c>
      <c r="G47" s="15">
        <f>C47+E47</f>
        <v>15</v>
      </c>
      <c r="H47" s="15">
        <f>D47+F47</f>
        <v>15</v>
      </c>
      <c r="I47" s="16">
        <f>G47/H47</f>
        <v>1</v>
      </c>
    </row>
    <row r="48" spans="1:9" ht="15.6" x14ac:dyDescent="0.3">
      <c r="A48" s="13" t="s">
        <v>268</v>
      </c>
      <c r="B48" s="14" t="s">
        <v>278</v>
      </c>
      <c r="C48" s="15">
        <v>15</v>
      </c>
      <c r="D48" s="15">
        <v>15</v>
      </c>
      <c r="E48" s="15">
        <v>5</v>
      </c>
      <c r="F48" s="15">
        <v>5</v>
      </c>
      <c r="G48" s="15">
        <f>C48+E48</f>
        <v>20</v>
      </c>
      <c r="H48" s="15">
        <f>D48+F48</f>
        <v>20</v>
      </c>
      <c r="I48" s="16">
        <f>G48/H48</f>
        <v>1</v>
      </c>
    </row>
    <row r="49" spans="1:9" ht="15.6" x14ac:dyDescent="0.3">
      <c r="A49" s="13" t="s">
        <v>279</v>
      </c>
      <c r="B49" s="14" t="s">
        <v>284</v>
      </c>
      <c r="C49" s="15">
        <v>18</v>
      </c>
      <c r="D49" s="15">
        <v>21</v>
      </c>
      <c r="E49" s="15">
        <v>5</v>
      </c>
      <c r="F49" s="15">
        <v>5</v>
      </c>
      <c r="G49" s="15">
        <f>C49+E49</f>
        <v>23</v>
      </c>
      <c r="H49" s="15">
        <f>D49+F49</f>
        <v>26</v>
      </c>
      <c r="I49" s="16">
        <f>G49/H49</f>
        <v>0.88461538461538458</v>
      </c>
    </row>
    <row r="50" spans="1:9" ht="15.6" x14ac:dyDescent="0.3">
      <c r="A50" s="13"/>
      <c r="B50" s="19" t="s">
        <v>309</v>
      </c>
      <c r="G50" s="22">
        <f>SUM(G43:G49)</f>
        <v>179</v>
      </c>
      <c r="H50" s="22">
        <f>SUM(H43:H49)</f>
        <v>182</v>
      </c>
      <c r="I50" s="23">
        <f>G50/H50</f>
        <v>0.98351648351648346</v>
      </c>
    </row>
  </sheetData>
  <mergeCells count="2">
    <mergeCell ref="C1:D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Agencies</vt:lpstr>
      <vt:lpstr>Sheriffs Offices</vt:lpstr>
      <vt:lpstr>Municipal PDs</vt:lpstr>
      <vt:lpstr>State, Tribal, University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Smith</dc:creator>
  <cp:lastModifiedBy>Joan Smith</cp:lastModifiedBy>
  <dcterms:created xsi:type="dcterms:W3CDTF">2017-03-27T20:46:28Z</dcterms:created>
  <dcterms:modified xsi:type="dcterms:W3CDTF">2017-03-27T21:49:01Z</dcterms:modified>
</cp:coreProperties>
</file>